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50" windowWidth="15600" windowHeight="1092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V14" i="1"/>
  <c r="V12"/>
  <c r="V10"/>
  <c r="V9"/>
  <c r="V7"/>
  <c r="V6"/>
  <c r="V4"/>
  <c r="V3"/>
</calcChain>
</file>

<file path=xl/sharedStrings.xml><?xml version="1.0" encoding="utf-8"?>
<sst xmlns="http://schemas.openxmlformats.org/spreadsheetml/2006/main" count="246" uniqueCount="102">
  <si>
    <t>1.1</t>
  </si>
  <si>
    <t>Metals</t>
  </si>
  <si>
    <t>1.2</t>
  </si>
  <si>
    <t>Ceramics</t>
  </si>
  <si>
    <t>1.3</t>
  </si>
  <si>
    <t>Polymers</t>
  </si>
  <si>
    <t>1.4</t>
  </si>
  <si>
    <t>Composite materials</t>
  </si>
  <si>
    <t>1.5</t>
  </si>
  <si>
    <t>Renewable resources</t>
  </si>
  <si>
    <t>1.6</t>
  </si>
  <si>
    <t>Wood processing</t>
  </si>
  <si>
    <t>1.7</t>
  </si>
  <si>
    <t>Nanomaterials</t>
  </si>
  <si>
    <t>1.8</t>
  </si>
  <si>
    <t>Surface and coating technologies</t>
  </si>
  <si>
    <t>1.9</t>
  </si>
  <si>
    <t>Intelligent materials</t>
  </si>
  <si>
    <t>1.10</t>
  </si>
  <si>
    <t>1.11</t>
  </si>
  <si>
    <t>Materials simulation</t>
  </si>
  <si>
    <t>1.12</t>
  </si>
  <si>
    <t>Self-organization</t>
  </si>
  <si>
    <t>Polymer electronics</t>
  </si>
  <si>
    <t>Laser</t>
  </si>
  <si>
    <t>Sensor systems</t>
  </si>
  <si>
    <t>Measuring techniques</t>
  </si>
  <si>
    <t>Bionics</t>
  </si>
  <si>
    <t>Implants and prostheses</t>
  </si>
  <si>
    <t>Nanomedicine</t>
  </si>
  <si>
    <t>Food technology</t>
  </si>
  <si>
    <t>Automobiles</t>
  </si>
  <si>
    <t>Bioenergy</t>
  </si>
  <si>
    <t>Fuel cells and hydrogen technology</t>
  </si>
  <si>
    <t>Building materials</t>
  </si>
  <si>
    <t>Sustainable building</t>
  </si>
  <si>
    <t>Indoor climate</t>
  </si>
  <si>
    <t>Casting and metal forming</t>
  </si>
  <si>
    <t>Joining and production technologies</t>
  </si>
  <si>
    <t>Process technologies</t>
  </si>
  <si>
    <t>Testing of materials and structures</t>
  </si>
  <si>
    <t>Optical technologies</t>
  </si>
  <si>
    <t>Industrial biotechnology</t>
  </si>
  <si>
    <t>Microsystems technology</t>
  </si>
  <si>
    <t>Renewable materials</t>
  </si>
  <si>
    <t>G1</t>
  </si>
  <si>
    <t>Related Topics</t>
  </si>
  <si>
    <t xml:space="preserve"> </t>
  </si>
  <si>
    <t>Sensor technology*</t>
  </si>
  <si>
    <t>Não há a tecnologia "Sensor technology" no Tech Guide mas sim "Sensor Systems"</t>
  </si>
  <si>
    <r>
      <t xml:space="preserve">*Embora  "Sensor technology" apareça como </t>
    </r>
    <r>
      <rPr>
        <b/>
        <i/>
        <sz val="8"/>
        <color rgb="FFFF0000"/>
        <rFont val="Arial Narrow"/>
        <family val="2"/>
      </rPr>
      <t>Related Topics</t>
    </r>
    <r>
      <rPr>
        <sz val="8"/>
        <color rgb="FFFF0000"/>
        <rFont val="Arial Narrow"/>
        <family val="2"/>
      </rPr>
      <t xml:space="preserve"> em "Intelligent Materials"</t>
    </r>
  </si>
  <si>
    <t>12.3</t>
  </si>
  <si>
    <t>2.2</t>
  </si>
  <si>
    <t>2.4</t>
  </si>
  <si>
    <t>2.7</t>
  </si>
  <si>
    <t>5.6</t>
  </si>
  <si>
    <t>2.5</t>
  </si>
  <si>
    <t>12.1</t>
  </si>
  <si>
    <t>4.1</t>
  </si>
  <si>
    <t>2.9</t>
  </si>
  <si>
    <t>2.8</t>
  </si>
  <si>
    <t>8.10</t>
  </si>
  <si>
    <t>7.2</t>
  </si>
  <si>
    <t>10.1</t>
  </si>
  <si>
    <t>8.6</t>
  </si>
  <si>
    <t>5.3</t>
  </si>
  <si>
    <t>10.3</t>
  </si>
  <si>
    <t>4.6</t>
  </si>
  <si>
    <t>12.2</t>
  </si>
  <si>
    <t>5.10</t>
  </si>
  <si>
    <t>2.3</t>
  </si>
  <si>
    <t>10.4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</si>
  <si>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</si>
  <si>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</si>
  <si>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</si>
  <si>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</si>
  <si>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</si>
  <si>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</si>
  <si>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</si>
  <si>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</si>
  <si>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</si>
  <si>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</si>
  <si>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</si>
  <si>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</si>
  <si>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 xml:space="preserve">Materials and components </t>
  </si>
  <si>
    <t>Electronics and photonics</t>
  </si>
  <si>
    <t>Information and communication</t>
  </si>
  <si>
    <t>Life sciences and biotechnology</t>
  </si>
  <si>
    <t>Health and nutrition</t>
  </si>
  <si>
    <t>Communication and knowledge</t>
  </si>
  <si>
    <t xml:space="preserve">Mobility and transport: </t>
  </si>
  <si>
    <t>Energy and resources</t>
  </si>
  <si>
    <t>Environment and nature</t>
  </si>
  <si>
    <t>Building and living</t>
  </si>
  <si>
    <t>Lifestyle and leisure</t>
  </si>
  <si>
    <t xml:space="preserve">Production and enterprises </t>
  </si>
  <si>
    <t>Security and safety</t>
  </si>
  <si>
    <t>%</t>
  </si>
  <si>
    <t>&gt;&gt;&gt;</t>
  </si>
  <si>
    <t>Related Topics do Grupo1 (Materials and components ) do technology Guide em relação aos 13 grupos</t>
  </si>
  <si>
    <t>Total de Related Topics</t>
  </si>
  <si>
    <t>Dados pra o gráfico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</si>
</sst>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14"/>
      <color theme="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rgb="FF0000FF"/>
      <name val="Arial Narrow"/>
      <family val="2"/>
    </font>
    <font>
      <sz val="10"/>
      <color theme="1"/>
      <name val="Arial Narrow"/>
      <family val="2"/>
    </font>
    <font>
      <sz val="8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 applyFill="1"/>
    <xf numFmtId="0" fontId="3" fillId="0" borderId="1" xfId="2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6" fillId="0" borderId="0" xfId="1" applyFont="1" applyFill="1"/>
    <xf numFmtId="0" fontId="3" fillId="0" borderId="2" xfId="2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8" fillId="0" borderId="0" xfId="0" applyFont="1" applyFill="1" applyAlignment="1">
      <alignment vertical="center"/>
    </xf>
    <xf numFmtId="0" fontId="9" fillId="0" borderId="0" xfId="2" applyFont="1" applyFill="1"/>
    <xf numFmtId="0" fontId="11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/>
    <xf numFmtId="0" fontId="0" fillId="0" borderId="0" xfId="0" applyFont="1"/>
    <xf numFmtId="0" fontId="13" fillId="0" borderId="1" xfId="0" applyFont="1" applyFill="1" applyBorder="1" applyAlignment="1">
      <alignment horizontal="center"/>
    </xf>
    <xf numFmtId="0" fontId="16" fillId="0" borderId="0" xfId="0" applyFont="1" applyBorder="1"/>
    <xf numFmtId="0" fontId="13" fillId="0" borderId="0" xfId="0" applyFont="1" applyFill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Font="1" applyBorder="1"/>
    <xf numFmtId="0" fontId="15" fillId="0" borderId="0" xfId="0" applyFont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3" fillId="0" borderId="0" xfId="0" applyFont="1" applyFill="1"/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1" xfId="2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2" xfId="2" applyFont="1" applyFill="1" applyBorder="1" applyAlignment="1"/>
    <xf numFmtId="0" fontId="3" fillId="0" borderId="1" xfId="2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4" fillId="0" borderId="6" xfId="0" applyFont="1" applyFill="1" applyBorder="1"/>
    <xf numFmtId="0" fontId="3" fillId="0" borderId="0" xfId="0" applyFont="1" applyFill="1" applyBorder="1"/>
    <xf numFmtId="0" fontId="3" fillId="0" borderId="7" xfId="0" applyFont="1" applyFill="1" applyBorder="1"/>
    <xf numFmtId="0" fontId="11" fillId="0" borderId="0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1" fontId="15" fillId="0" borderId="10" xfId="0" applyNumberFormat="1" applyFont="1" applyFill="1" applyBorder="1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</cellXfs>
  <cellStyles count="3">
    <cellStyle name="20% - Ênfase1" xfId="2" builtinId="30"/>
    <cellStyle name="Ênfase1" xfId="1" builtinId="29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topLeftCell="A3" zoomScale="80" zoomScaleNormal="80" workbookViewId="0">
      <selection activeCell="P16" sqref="P16"/>
    </sheetView>
  </sheetViews>
  <sheetFormatPr defaultRowHeight="15"/>
  <cols>
    <col min="1" max="1" width="4.42578125" style="30" customWidth="1"/>
    <col min="2" max="2" width="13.140625" style="1" customWidth="1"/>
    <col min="3" max="3" width="3.5703125" style="32" customWidth="1"/>
    <col min="4" max="4" width="11.85546875" style="1" customWidth="1"/>
    <col min="5" max="5" width="3.5703125" style="40" customWidth="1"/>
    <col min="6" max="6" width="13.42578125" style="1" customWidth="1"/>
    <col min="7" max="7" width="3.5703125" style="30" customWidth="1"/>
    <col min="8" max="8" width="11.5703125" style="1" customWidth="1"/>
    <col min="9" max="9" width="3.5703125" style="30" customWidth="1"/>
    <col min="10" max="10" width="15.7109375" style="1" customWidth="1"/>
    <col min="11" max="11" width="3.5703125" style="30" customWidth="1"/>
    <col min="12" max="12" width="13.28515625" style="1" customWidth="1"/>
    <col min="13" max="13" width="3.5703125" style="40" customWidth="1"/>
    <col min="14" max="14" width="16.7109375" style="1" customWidth="1"/>
    <col min="15" max="15" width="3.5703125" style="1" customWidth="1"/>
    <col min="16" max="16" width="12.42578125" style="1" customWidth="1"/>
    <col min="17" max="17" width="6.140625" style="1" customWidth="1"/>
    <col min="18" max="18" width="4.5703125" style="26" customWidth="1"/>
    <col min="19" max="19" width="4.28515625" style="26" customWidth="1"/>
    <col min="20" max="20" width="4" style="17" customWidth="1"/>
    <col min="21" max="21" width="24.7109375" style="13" customWidth="1"/>
    <col min="22" max="22" width="5.5703125" style="23" customWidth="1"/>
    <col min="23" max="23" width="3.7109375" style="23" customWidth="1"/>
    <col min="24" max="24" width="1.85546875" style="20" customWidth="1"/>
    <col min="25" max="25" width="5" style="17" customWidth="1"/>
    <col min="26" max="26" width="12" style="14" customWidth="1"/>
    <col min="27" max="28" width="9.140625" style="14"/>
    <col min="29" max="16384" width="9.140625" style="1"/>
  </cols>
  <sheetData>
    <row r="1" spans="1:28" s="9" customFormat="1" ht="23.25" customHeight="1">
      <c r="A1" s="27"/>
      <c r="C1" s="31"/>
      <c r="G1" s="34"/>
      <c r="I1" s="34"/>
      <c r="K1" s="34"/>
      <c r="R1" s="12"/>
      <c r="S1" s="13"/>
      <c r="T1" s="17"/>
      <c r="U1" s="13"/>
      <c r="V1" s="23"/>
      <c r="W1" s="23"/>
      <c r="X1" s="20"/>
      <c r="Y1" s="17"/>
      <c r="Z1" s="14"/>
      <c r="AA1" s="14"/>
      <c r="AB1" s="14"/>
    </row>
    <row r="2" spans="1:28" ht="23.25" customHeight="1">
      <c r="A2" s="28"/>
      <c r="B2" s="5"/>
      <c r="C2" s="44" t="s">
        <v>99</v>
      </c>
      <c r="D2" s="3"/>
      <c r="E2" s="37"/>
      <c r="F2" s="4"/>
      <c r="G2" s="35"/>
      <c r="H2" s="4"/>
      <c r="I2" s="35"/>
      <c r="J2" s="4"/>
      <c r="K2" s="35"/>
      <c r="L2" s="4"/>
      <c r="M2" s="37"/>
      <c r="N2" s="4"/>
      <c r="O2" s="7"/>
      <c r="P2" s="8"/>
      <c r="R2" s="54" t="s">
        <v>101</v>
      </c>
      <c r="S2" s="55"/>
      <c r="T2" s="56"/>
      <c r="U2" s="55"/>
      <c r="V2" s="57"/>
      <c r="W2" s="57"/>
      <c r="X2" s="58"/>
      <c r="Y2" s="59"/>
    </row>
    <row r="3" spans="1:28" ht="27.75" customHeight="1">
      <c r="A3" s="29" t="s">
        <v>0</v>
      </c>
      <c r="B3" s="10" t="s">
        <v>1</v>
      </c>
      <c r="C3" s="33" t="s">
        <v>12</v>
      </c>
      <c r="D3" s="45" t="s">
        <v>13</v>
      </c>
      <c r="E3" s="38" t="s">
        <v>6</v>
      </c>
      <c r="F3" s="45" t="s">
        <v>7</v>
      </c>
      <c r="G3" s="36" t="s">
        <v>14</v>
      </c>
      <c r="H3" s="45" t="s">
        <v>15</v>
      </c>
      <c r="I3" s="36" t="s">
        <v>18</v>
      </c>
      <c r="J3" s="45" t="s">
        <v>40</v>
      </c>
      <c r="K3" s="36" t="s">
        <v>19</v>
      </c>
      <c r="L3" s="45" t="s">
        <v>20</v>
      </c>
      <c r="M3" s="38" t="s">
        <v>68</v>
      </c>
      <c r="N3" s="45" t="s">
        <v>38</v>
      </c>
      <c r="O3" s="6" t="s">
        <v>63</v>
      </c>
      <c r="P3" s="46" t="s">
        <v>34</v>
      </c>
      <c r="R3" s="53" t="s">
        <v>45</v>
      </c>
      <c r="S3" s="17" t="s">
        <v>98</v>
      </c>
      <c r="T3" s="53" t="s">
        <v>45</v>
      </c>
      <c r="U3" s="16" t="s">
        <v>84</v>
      </c>
      <c r="V3" s="52">
        <f>Y3/72*100</f>
        <v>50</v>
      </c>
      <c r="W3" s="23" t="s">
        <v>97</v>
      </c>
      <c r="Y3" s="53">
        <v>36</v>
      </c>
      <c r="Z3" s="21" t="s">
        <v>46</v>
      </c>
    </row>
    <row r="4" spans="1:28" ht="27.75" customHeight="1">
      <c r="A4" s="29" t="s">
        <v>2</v>
      </c>
      <c r="B4" s="10" t="s">
        <v>3</v>
      </c>
      <c r="C4" s="33" t="s">
        <v>12</v>
      </c>
      <c r="D4" s="45" t="s">
        <v>13</v>
      </c>
      <c r="E4" s="39" t="s">
        <v>52</v>
      </c>
      <c r="F4" s="45" t="s">
        <v>43</v>
      </c>
      <c r="G4" s="29" t="s">
        <v>6</v>
      </c>
      <c r="H4" s="45" t="s">
        <v>7</v>
      </c>
      <c r="I4" s="29" t="s">
        <v>61</v>
      </c>
      <c r="J4" s="45" t="s">
        <v>33</v>
      </c>
      <c r="K4" s="29" t="s">
        <v>65</v>
      </c>
      <c r="L4" s="45" t="s">
        <v>28</v>
      </c>
      <c r="M4" s="39" t="s">
        <v>62</v>
      </c>
      <c r="N4" s="45" t="s">
        <v>31</v>
      </c>
      <c r="O4" s="41"/>
      <c r="P4" s="46"/>
      <c r="R4" s="15" t="s">
        <v>45</v>
      </c>
      <c r="S4" s="17" t="s">
        <v>98</v>
      </c>
      <c r="T4" s="15" t="s">
        <v>72</v>
      </c>
      <c r="U4" s="19" t="s">
        <v>85</v>
      </c>
      <c r="V4" s="18">
        <f>Y4/72*100</f>
        <v>19.444444444444446</v>
      </c>
      <c r="W4" s="23" t="s">
        <v>97</v>
      </c>
      <c r="Y4" s="15">
        <v>14</v>
      </c>
      <c r="Z4" s="21" t="s">
        <v>46</v>
      </c>
    </row>
    <row r="5" spans="1:28" ht="27.75" customHeight="1">
      <c r="A5" s="29" t="s">
        <v>4</v>
      </c>
      <c r="B5" s="10" t="s">
        <v>5</v>
      </c>
      <c r="C5" s="33" t="s">
        <v>51</v>
      </c>
      <c r="D5" s="45" t="s">
        <v>39</v>
      </c>
      <c r="E5" s="39" t="s">
        <v>53</v>
      </c>
      <c r="F5" s="45" t="s">
        <v>23</v>
      </c>
      <c r="G5" s="29" t="s">
        <v>6</v>
      </c>
      <c r="H5" s="45" t="s">
        <v>7</v>
      </c>
      <c r="I5" s="29" t="s">
        <v>8</v>
      </c>
      <c r="J5" s="45" t="s">
        <v>44</v>
      </c>
      <c r="K5" s="29" t="s">
        <v>58</v>
      </c>
      <c r="L5" s="45" t="s">
        <v>42</v>
      </c>
      <c r="M5" s="39" t="s">
        <v>69</v>
      </c>
      <c r="N5" s="45" t="s">
        <v>30</v>
      </c>
      <c r="O5" s="41"/>
      <c r="P5" s="46"/>
      <c r="R5" s="15" t="s">
        <v>45</v>
      </c>
      <c r="S5" s="17" t="s">
        <v>98</v>
      </c>
      <c r="T5" s="15" t="s">
        <v>73</v>
      </c>
      <c r="U5" s="16" t="s">
        <v>86</v>
      </c>
      <c r="V5" s="50">
        <v>0</v>
      </c>
      <c r="Y5" s="15">
        <v>0</v>
      </c>
      <c r="Z5" s="21"/>
    </row>
    <row r="6" spans="1:28" ht="27.75" customHeight="1">
      <c r="A6" s="29" t="s">
        <v>6</v>
      </c>
      <c r="B6" s="10" t="s">
        <v>7</v>
      </c>
      <c r="C6" s="33" t="s">
        <v>0</v>
      </c>
      <c r="D6" s="45" t="s">
        <v>1</v>
      </c>
      <c r="E6" s="39" t="s">
        <v>4</v>
      </c>
      <c r="F6" s="45" t="s">
        <v>5</v>
      </c>
      <c r="G6" s="29" t="s">
        <v>2</v>
      </c>
      <c r="H6" s="45" t="s">
        <v>3</v>
      </c>
      <c r="I6" s="29" t="s">
        <v>62</v>
      </c>
      <c r="J6" s="45" t="s">
        <v>31</v>
      </c>
      <c r="K6" s="29" t="s">
        <v>8</v>
      </c>
      <c r="L6" s="45" t="s">
        <v>9</v>
      </c>
      <c r="M6" s="39" t="s">
        <v>70</v>
      </c>
      <c r="N6" s="45" t="s">
        <v>39</v>
      </c>
      <c r="O6" s="41" t="s">
        <v>47</v>
      </c>
      <c r="P6" s="46"/>
      <c r="R6" s="15" t="s">
        <v>45</v>
      </c>
      <c r="S6" s="17" t="s">
        <v>98</v>
      </c>
      <c r="T6" s="15" t="s">
        <v>74</v>
      </c>
      <c r="U6" s="16" t="s">
        <v>87</v>
      </c>
      <c r="V6" s="18">
        <f>Y6/72*100</f>
        <v>4.1666666666666661</v>
      </c>
      <c r="W6" s="23" t="s">
        <v>97</v>
      </c>
      <c r="Y6" s="15">
        <v>3</v>
      </c>
      <c r="Z6" s="21" t="s">
        <v>46</v>
      </c>
    </row>
    <row r="7" spans="1:28" ht="27.75" customHeight="1">
      <c r="A7" s="29" t="s">
        <v>8</v>
      </c>
      <c r="B7" s="10" t="s">
        <v>9</v>
      </c>
      <c r="C7" s="33" t="s">
        <v>4</v>
      </c>
      <c r="D7" s="45" t="s">
        <v>5</v>
      </c>
      <c r="E7" s="39" t="s">
        <v>6</v>
      </c>
      <c r="F7" s="45" t="s">
        <v>7</v>
      </c>
      <c r="G7" s="29" t="s">
        <v>58</v>
      </c>
      <c r="H7" s="45" t="s">
        <v>42</v>
      </c>
      <c r="I7" s="29" t="s">
        <v>63</v>
      </c>
      <c r="J7" s="45" t="s">
        <v>34</v>
      </c>
      <c r="K7" s="29" t="s">
        <v>64</v>
      </c>
      <c r="L7" s="45" t="s">
        <v>32</v>
      </c>
      <c r="M7" s="39" t="s">
        <v>71</v>
      </c>
      <c r="N7" s="45" t="s">
        <v>36</v>
      </c>
      <c r="O7" s="41"/>
      <c r="P7" s="46"/>
      <c r="R7" s="15" t="s">
        <v>45</v>
      </c>
      <c r="S7" s="17" t="s">
        <v>98</v>
      </c>
      <c r="T7" s="15" t="s">
        <v>75</v>
      </c>
      <c r="U7" s="16" t="s">
        <v>88</v>
      </c>
      <c r="V7" s="18">
        <f>Y7/72*100</f>
        <v>4.1666666666666661</v>
      </c>
      <c r="W7" s="23" t="s">
        <v>97</v>
      </c>
      <c r="Y7" s="15">
        <v>3</v>
      </c>
      <c r="Z7" s="21" t="s">
        <v>46</v>
      </c>
    </row>
    <row r="8" spans="1:28" ht="27.75" customHeight="1">
      <c r="A8" s="29" t="s">
        <v>10</v>
      </c>
      <c r="B8" s="10" t="s">
        <v>11</v>
      </c>
      <c r="C8" s="33" t="s">
        <v>8</v>
      </c>
      <c r="D8" s="45" t="s">
        <v>9</v>
      </c>
      <c r="E8" s="39" t="s">
        <v>54</v>
      </c>
      <c r="F8" s="45" t="s">
        <v>24</v>
      </c>
      <c r="G8" s="29" t="s">
        <v>59</v>
      </c>
      <c r="H8" s="45" t="s">
        <v>26</v>
      </c>
      <c r="I8" s="29" t="s">
        <v>64</v>
      </c>
      <c r="J8" s="45" t="s">
        <v>32</v>
      </c>
      <c r="K8" s="29" t="s">
        <v>66</v>
      </c>
      <c r="L8" s="45" t="s">
        <v>35</v>
      </c>
      <c r="M8" s="43" t="s">
        <v>47</v>
      </c>
      <c r="N8" s="45"/>
      <c r="O8" s="41"/>
      <c r="P8" s="46"/>
      <c r="R8" s="15" t="s">
        <v>45</v>
      </c>
      <c r="S8" s="17" t="s">
        <v>98</v>
      </c>
      <c r="T8" s="15" t="s">
        <v>76</v>
      </c>
      <c r="U8" s="16" t="s">
        <v>89</v>
      </c>
      <c r="V8" s="51">
        <v>0</v>
      </c>
      <c r="Y8" s="15">
        <v>0</v>
      </c>
      <c r="Z8" s="21"/>
    </row>
    <row r="9" spans="1:28" ht="27.75" customHeight="1">
      <c r="A9" s="29" t="s">
        <v>12</v>
      </c>
      <c r="B9" s="10" t="s">
        <v>13</v>
      </c>
      <c r="C9" s="33" t="s">
        <v>21</v>
      </c>
      <c r="D9" s="45" t="s">
        <v>22</v>
      </c>
      <c r="E9" s="39" t="s">
        <v>55</v>
      </c>
      <c r="F9" s="45" t="s">
        <v>29</v>
      </c>
      <c r="G9" s="29" t="s">
        <v>16</v>
      </c>
      <c r="H9" s="45" t="s">
        <v>17</v>
      </c>
      <c r="I9" s="29" t="s">
        <v>14</v>
      </c>
      <c r="J9" s="45" t="s">
        <v>15</v>
      </c>
      <c r="K9" s="29" t="s">
        <v>4</v>
      </c>
      <c r="L9" s="45" t="s">
        <v>5</v>
      </c>
      <c r="M9" s="39" t="s">
        <v>51</v>
      </c>
      <c r="N9" s="45" t="s">
        <v>39</v>
      </c>
      <c r="O9" s="41" t="s">
        <v>47</v>
      </c>
      <c r="P9" s="46"/>
      <c r="R9" s="15" t="s">
        <v>45</v>
      </c>
      <c r="S9" s="17" t="s">
        <v>98</v>
      </c>
      <c r="T9" s="15" t="s">
        <v>77</v>
      </c>
      <c r="U9" s="16" t="s">
        <v>90</v>
      </c>
      <c r="V9" s="18">
        <f>Y9/72*100</f>
        <v>5.5555555555555554</v>
      </c>
      <c r="W9" s="23" t="s">
        <v>97</v>
      </c>
      <c r="Y9" s="15">
        <v>4</v>
      </c>
      <c r="Z9" s="21" t="s">
        <v>46</v>
      </c>
    </row>
    <row r="10" spans="1:28" ht="27.75" customHeight="1">
      <c r="A10" s="29" t="s">
        <v>14</v>
      </c>
      <c r="B10" s="10" t="s">
        <v>15</v>
      </c>
      <c r="C10" s="33" t="s">
        <v>0</v>
      </c>
      <c r="D10" s="45" t="s">
        <v>1</v>
      </c>
      <c r="E10" s="39" t="s">
        <v>4</v>
      </c>
      <c r="F10" s="45" t="s">
        <v>5</v>
      </c>
      <c r="G10" s="29" t="s">
        <v>2</v>
      </c>
      <c r="H10" s="45" t="s">
        <v>3</v>
      </c>
      <c r="I10" s="29" t="s">
        <v>12</v>
      </c>
      <c r="J10" s="45" t="s">
        <v>13</v>
      </c>
      <c r="K10" s="29" t="s">
        <v>21</v>
      </c>
      <c r="L10" s="45" t="s">
        <v>22</v>
      </c>
      <c r="M10" s="39" t="s">
        <v>56</v>
      </c>
      <c r="N10" s="45" t="s">
        <v>41</v>
      </c>
      <c r="O10" s="2" t="s">
        <v>62</v>
      </c>
      <c r="P10" s="46" t="s">
        <v>31</v>
      </c>
      <c r="R10" s="15" t="s">
        <v>45</v>
      </c>
      <c r="S10" s="17" t="s">
        <v>98</v>
      </c>
      <c r="T10" s="15" t="s">
        <v>78</v>
      </c>
      <c r="U10" s="16" t="s">
        <v>91</v>
      </c>
      <c r="V10" s="18">
        <f>Y10/72*100</f>
        <v>4.1666666666666661</v>
      </c>
      <c r="W10" s="23" t="s">
        <v>97</v>
      </c>
      <c r="Y10" s="15">
        <v>3</v>
      </c>
      <c r="Z10" s="21" t="s">
        <v>46</v>
      </c>
    </row>
    <row r="11" spans="1:28" ht="27.75" customHeight="1">
      <c r="A11" s="29" t="s">
        <v>16</v>
      </c>
      <c r="B11" s="10" t="s">
        <v>17</v>
      </c>
      <c r="C11" s="33" t="s">
        <v>6</v>
      </c>
      <c r="D11" s="45" t="s">
        <v>7</v>
      </c>
      <c r="E11" s="39" t="s">
        <v>2</v>
      </c>
      <c r="F11" s="45" t="s">
        <v>3</v>
      </c>
      <c r="G11" s="29" t="s">
        <v>12</v>
      </c>
      <c r="H11" s="45" t="s">
        <v>13</v>
      </c>
      <c r="I11" s="29" t="s">
        <v>60</v>
      </c>
      <c r="J11" s="47" t="s">
        <v>48</v>
      </c>
      <c r="K11" s="29" t="s">
        <v>67</v>
      </c>
      <c r="L11" s="45" t="s">
        <v>27</v>
      </c>
      <c r="M11" s="39" t="s">
        <v>52</v>
      </c>
      <c r="N11" s="45" t="s">
        <v>43</v>
      </c>
      <c r="O11" s="41" t="s">
        <v>47</v>
      </c>
      <c r="P11" s="46"/>
      <c r="R11" s="15" t="s">
        <v>45</v>
      </c>
      <c r="S11" s="17" t="s">
        <v>98</v>
      </c>
      <c r="T11" s="15" t="s">
        <v>79</v>
      </c>
      <c r="U11" s="16" t="s">
        <v>92</v>
      </c>
      <c r="V11" s="51">
        <v>0</v>
      </c>
      <c r="Y11" s="15">
        <v>0</v>
      </c>
      <c r="Z11" s="21"/>
    </row>
    <row r="12" spans="1:28" ht="27.75" customHeight="1">
      <c r="A12" s="29" t="s">
        <v>18</v>
      </c>
      <c r="B12" s="10" t="s">
        <v>40</v>
      </c>
      <c r="C12" s="33" t="s">
        <v>19</v>
      </c>
      <c r="D12" s="45" t="s">
        <v>20</v>
      </c>
      <c r="E12" s="39" t="s">
        <v>56</v>
      </c>
      <c r="F12" s="45" t="s">
        <v>41</v>
      </c>
      <c r="G12" s="29" t="s">
        <v>54</v>
      </c>
      <c r="H12" s="45" t="s">
        <v>24</v>
      </c>
      <c r="I12" s="29" t="s">
        <v>59</v>
      </c>
      <c r="J12" s="45" t="s">
        <v>26</v>
      </c>
      <c r="K12" s="29" t="s">
        <v>60</v>
      </c>
      <c r="L12" s="45" t="s">
        <v>25</v>
      </c>
      <c r="M12" s="39" t="s">
        <v>68</v>
      </c>
      <c r="N12" s="45" t="s">
        <v>38</v>
      </c>
      <c r="O12" s="2" t="s">
        <v>0</v>
      </c>
      <c r="P12" s="46" t="s">
        <v>1</v>
      </c>
      <c r="R12" s="15" t="s">
        <v>45</v>
      </c>
      <c r="S12" s="17" t="s">
        <v>98</v>
      </c>
      <c r="T12" s="15" t="s">
        <v>80</v>
      </c>
      <c r="U12" s="16" t="s">
        <v>93</v>
      </c>
      <c r="V12" s="18">
        <f>Y12/72*100</f>
        <v>5.5555555555555554</v>
      </c>
      <c r="W12" s="23" t="s">
        <v>97</v>
      </c>
      <c r="Y12" s="15">
        <v>4</v>
      </c>
      <c r="Z12" s="21" t="s">
        <v>46</v>
      </c>
    </row>
    <row r="13" spans="1:28" ht="27.75" customHeight="1">
      <c r="A13" s="29" t="s">
        <v>19</v>
      </c>
      <c r="B13" s="10" t="s">
        <v>20</v>
      </c>
      <c r="C13" s="33" t="s">
        <v>0</v>
      </c>
      <c r="D13" s="45" t="s">
        <v>1</v>
      </c>
      <c r="E13" s="39" t="s">
        <v>57</v>
      </c>
      <c r="F13" s="45" t="s">
        <v>37</v>
      </c>
      <c r="G13" s="29" t="s">
        <v>2</v>
      </c>
      <c r="H13" s="45" t="s">
        <v>3</v>
      </c>
      <c r="I13" s="29" t="s">
        <v>62</v>
      </c>
      <c r="J13" s="45" t="s">
        <v>31</v>
      </c>
      <c r="K13" s="42"/>
      <c r="L13" s="45"/>
      <c r="M13" s="43"/>
      <c r="N13" s="45"/>
      <c r="O13" s="41"/>
      <c r="P13" s="46"/>
      <c r="R13" s="15" t="s">
        <v>45</v>
      </c>
      <c r="S13" s="17" t="s">
        <v>98</v>
      </c>
      <c r="T13" s="15" t="s">
        <v>81</v>
      </c>
      <c r="U13" s="16" t="s">
        <v>94</v>
      </c>
      <c r="V13" s="51">
        <v>0</v>
      </c>
      <c r="Y13" s="15">
        <v>0</v>
      </c>
      <c r="Z13" s="21"/>
    </row>
    <row r="14" spans="1:28" ht="27.75" customHeight="1">
      <c r="A14" s="29" t="s">
        <v>21</v>
      </c>
      <c r="B14" s="10" t="s">
        <v>22</v>
      </c>
      <c r="C14" s="33" t="s">
        <v>0</v>
      </c>
      <c r="D14" s="48" t="s">
        <v>1</v>
      </c>
      <c r="E14" s="39" t="s">
        <v>4</v>
      </c>
      <c r="F14" s="48" t="s">
        <v>5</v>
      </c>
      <c r="G14" s="29" t="s">
        <v>60</v>
      </c>
      <c r="H14" s="48" t="s">
        <v>25</v>
      </c>
      <c r="I14" s="29" t="s">
        <v>12</v>
      </c>
      <c r="J14" s="48" t="s">
        <v>24</v>
      </c>
      <c r="K14" s="29" t="s">
        <v>12</v>
      </c>
      <c r="L14" s="48" t="s">
        <v>13</v>
      </c>
      <c r="M14" s="39" t="s">
        <v>52</v>
      </c>
      <c r="N14" s="48" t="s">
        <v>43</v>
      </c>
      <c r="O14" s="41" t="s">
        <v>47</v>
      </c>
      <c r="P14" s="49"/>
      <c r="R14" s="15" t="s">
        <v>45</v>
      </c>
      <c r="S14" s="17" t="s">
        <v>98</v>
      </c>
      <c r="T14" s="15" t="s">
        <v>82</v>
      </c>
      <c r="U14" s="16" t="s">
        <v>95</v>
      </c>
      <c r="V14" s="18">
        <f>Y14/72*100</f>
        <v>6.9444444444444446</v>
      </c>
      <c r="W14" s="23" t="s">
        <v>97</v>
      </c>
      <c r="Y14" s="15">
        <v>5</v>
      </c>
      <c r="Z14" s="21" t="s">
        <v>46</v>
      </c>
    </row>
    <row r="15" spans="1:28" ht="29.25" customHeight="1">
      <c r="C15" s="30"/>
      <c r="D15" s="30"/>
      <c r="E15" s="30"/>
      <c r="F15" s="30"/>
      <c r="H15" s="30"/>
      <c r="J15" s="30"/>
      <c r="L15" s="30"/>
      <c r="M15" s="30"/>
      <c r="N15" s="30"/>
      <c r="O15" s="30"/>
      <c r="P15" s="30"/>
      <c r="R15" s="15" t="s">
        <v>45</v>
      </c>
      <c r="S15" s="17" t="s">
        <v>98</v>
      </c>
      <c r="T15" s="15" t="s">
        <v>83</v>
      </c>
      <c r="U15" s="16" t="s">
        <v>96</v>
      </c>
      <c r="V15" s="52">
        <v>0</v>
      </c>
      <c r="Y15" s="15">
        <v>0</v>
      </c>
      <c r="Z15" s="21"/>
    </row>
    <row r="16" spans="1:28" ht="24.75" customHeight="1">
      <c r="V16" s="22"/>
      <c r="X16" s="24"/>
      <c r="Y16" s="25">
        <v>72</v>
      </c>
      <c r="Z16" s="21" t="s">
        <v>100</v>
      </c>
    </row>
    <row r="17" spans="8:8">
      <c r="H17" s="11" t="s">
        <v>50</v>
      </c>
    </row>
    <row r="18" spans="8:8">
      <c r="H18" s="11" t="s">
        <v>49</v>
      </c>
    </row>
  </sheetData>
  <conditionalFormatting sqref="N6">
    <cfRule type="dataBar" priority="3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{350B2A0C-930A-4122-AC5A-5F0E5025315A}</x14:id>
        </ext>
      </extLst>
    </cfRule>
  </conditionalFormatting>
  <conditionalFormatting sqref="L9">
    <cfRule type="dataBar" priority="3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{326CBE4D-F3F3-456E-A18A-BDFEC31D85B1}</x14:id>
        </ext>
      </extLst>
    </cfRule>
  </conditionalFormatting>
  <conditionalFormatting sqref="N9">
    <cfRule type="dataBar" priority="3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{04C74B41-8641-4148-9324-D020DA19E2C0}</x14:id>
        </ext>
      </extLst>
    </cfRule>
  </conditionalFormatting>
  <conditionalFormatting sqref="F10">
    <cfRule type="dataBar" priority="2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{D86BCFD9-972E-44A4-9AF1-7BBB8B9182F3}</x14:id>
        </ext>
      </extLst>
    </cfRule>
  </conditionalFormatting>
  <conditionalFormatting sqref="L10">
    <cfRule type="dataBar" priority="2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{48922FD9-ADBD-40AA-AF46-BE0B9907A840}</x14:id>
        </ext>
      </extLst>
    </cfRule>
  </conditionalFormatting>
  <conditionalFormatting sqref="D2:D1048576 N15 P15 F15 H15 J15 L15">
    <cfRule type="dataBar" priority="3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{89FBBDA7-798C-45F0-B838-F3D8B909C4EC}</x14:id>
        </ext>
      </extLst>
    </cfRule>
  </conditionalFormatting>
  <pageMargins left="0.52" right="0.42" top="0.74803149606299213" bottom="0.74803149606299213" header="0.31496062992125984" footer="0.31496062992125984"/>
  <pageSetup paperSize="9" orientation="landscape" horizontalDpi="720" verticalDpi="72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FBBDA7-798C-45F0-B838-F3D8B909C4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D3:D14 D15:D1048576</xm:sqref>
        </x14:conditionalFormatting>
        <x14:conditionalFormatting xmlns:xm="http://schemas.microsoft.com/office/excel/2006/main">
          <x14:cfRule type="dataBar" id="{350B2A0C-930A-4122-AC5A-5F0E50253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N6</xm:sqref>
        </x14:conditionalFormatting>
        <x14:conditionalFormatting xmlns:xm="http://schemas.microsoft.com/office/excel/2006/main">
          <x14:cfRule type="dataBar" id="{326CBE4D-F3F3-456E-A18A-BDFEC31D85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L9</xm:sqref>
        </x14:conditionalFormatting>
        <x14:conditionalFormatting xmlns:xm="http://schemas.microsoft.com/office/excel/2006/main">
          <x14:cfRule type="dataBar" id="{04C74B41-8641-4148-9324-D020DA19E2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D86BCFD9-972E-44A4-9AF1-7BBB8B9182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48922FD9-ADBD-40AA-AF46-BE0B9907A8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</xm:sqref>
        </x14:conditionalFormatting>
        <x14:conditionalFormatting xmlns:xm="http://schemas.microsoft.com/office/excel/2006/main">
          <x14:cfRule type="dataBar" id="{FA1EDB96-D960-43CE-8A21-A3F0651747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0AC25B2D-896B-4AA4-9B8B-32525D458A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04252F18-834F-47F6-B0B2-734BCB7FAE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C7A433E3-2EBA-4314-9913-153B1118F6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223881E2-0985-4047-8BA3-593B5C45D3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EC1871ED-4CDF-490A-AF67-20E4127145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9DF1BA24-5549-4E6A-84C0-962858E342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13E28FFF-55FB-4063-A387-45438B5899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07E46B9A-726F-48E8-B2A7-0A19C850D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D869A283-B537-4E25-AE16-E174D42B07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EC14647E-66CA-4774-A841-74AD3472DA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9ADF11A6-20E6-42D5-9B0C-FE4960FAE1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CC2EE045-A174-4670-BA41-C9D7F6F31A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8D6F130F-A590-4FDD-83FD-6454898AC0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DFB8D921-B76D-469C-83DD-E73B860AE7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E35BF400-EA20-455F-A5AC-69379B01F3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#REF!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MdD(tm) Research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 Plana</dc:creator>
  <cp:lastModifiedBy>clylton</cp:lastModifiedBy>
  <cp:lastPrinted>2012-03-21T16:19:54Z</cp:lastPrinted>
  <dcterms:created xsi:type="dcterms:W3CDTF">2011-05-22T21:40:35Z</dcterms:created>
  <dcterms:modified xsi:type="dcterms:W3CDTF">2014-08-05T19:39:50Z</dcterms:modified>
</cp:coreProperties>
</file>