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14355" windowHeight="3930" activeTab="1"/>
  </bookViews>
  <sheets>
    <sheet name="Resumo do cenário" sheetId="4" r:id="rId1"/>
    <sheet name="Plan1" sheetId="1" r:id="rId2"/>
    <sheet name="Plan2" sheetId="2" r:id="rId3"/>
    <sheet name="Plan3" sheetId="3" r:id="rId4"/>
  </sheets>
  <definedNames>
    <definedName name="solver_adj" localSheetId="1" hidden="1">Plan1!$C$4:$H$4</definedName>
    <definedName name="solver_cvg" localSheetId="1" hidden="1">0.0001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lhs1" localSheetId="1" hidden="1">Plan1!$C$16</definedName>
    <definedName name="solver_lhs2" localSheetId="1" hidden="1">Plan1!$C$16</definedName>
    <definedName name="solver_lhs3" localSheetId="1" hidden="1">Plan1!$C$17</definedName>
    <definedName name="solver_lhs4" localSheetId="1" hidden="1">Plan1!$C$17</definedName>
    <definedName name="solver_lhs5" localSheetId="1" hidden="1">Plan1!$C$4:$H$4</definedName>
    <definedName name="solver_lhs6" localSheetId="1" hidden="1">Plan1!$C$4:$H$4</definedName>
    <definedName name="solver_lhs7" localSheetId="1" hidden="1">Plan1!$C$4:$H$4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7</definedName>
    <definedName name="solver_nwt" localSheetId="1" hidden="1">1</definedName>
    <definedName name="solver_opt" localSheetId="1" hidden="1">Plan1!$C$14</definedName>
    <definedName name="solver_pre" localSheetId="1" hidden="1">0.000001</definedName>
    <definedName name="solver_rbv" localSheetId="1" hidden="1">1</definedName>
    <definedName name="solver_rel1" localSheetId="1" hidden="1">1</definedName>
    <definedName name="solver_rel2" localSheetId="1" hidden="1">2</definedName>
    <definedName name="solver_rel3" localSheetId="1" hidden="1">1</definedName>
    <definedName name="solver_rel4" localSheetId="1" hidden="1">2</definedName>
    <definedName name="solver_rel5" localSheetId="1" hidden="1">1</definedName>
    <definedName name="solver_rel6" localSheetId="1" hidden="1">1</definedName>
    <definedName name="solver_rel7" localSheetId="1" hidden="1">4</definedName>
    <definedName name="solver_rhs1" localSheetId="1" hidden="1">Plan1!$E$16</definedName>
    <definedName name="solver_rhs2" localSheetId="1" hidden="1">Plan1!$E$16</definedName>
    <definedName name="solver_rhs3" localSheetId="1" hidden="1">Plan1!$E$17</definedName>
    <definedName name="solver_rhs4" localSheetId="1" hidden="1">Plan1!$E$17</definedName>
    <definedName name="solver_rhs5" localSheetId="1" hidden="1">Plan1!$C$10:$H$10</definedName>
    <definedName name="solver_rhs6" localSheetId="1" hidden="1">180</definedName>
    <definedName name="solver_rhs7" localSheetId="1" hidden="1">número inteiro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1</definedName>
    <definedName name="solver_val" localSheetId="1" hidden="1">0</definedName>
    <definedName name="solver_ver" localSheetId="1" hidden="1">3</definedName>
  </definedNames>
  <calcPr calcId="145621"/>
</workbook>
</file>

<file path=xl/calcChain.xml><?xml version="1.0" encoding="utf-8"?>
<calcChain xmlns="http://schemas.openxmlformats.org/spreadsheetml/2006/main">
  <c r="C14" i="1" l="1"/>
  <c r="C17" i="1"/>
  <c r="C16" i="1"/>
  <c r="E11" i="1"/>
  <c r="F11" i="1"/>
  <c r="G11" i="1"/>
  <c r="H11" i="1"/>
  <c r="D11" i="1"/>
  <c r="C11" i="1"/>
</calcChain>
</file>

<file path=xl/sharedStrings.xml><?xml version="1.0" encoding="utf-8"?>
<sst xmlns="http://schemas.openxmlformats.org/spreadsheetml/2006/main" count="35" uniqueCount="34">
  <si>
    <t>Preço Unitário</t>
  </si>
  <si>
    <t>Produto</t>
  </si>
  <si>
    <t>Mão de Obra</t>
  </si>
  <si>
    <t>Custo Variável</t>
  </si>
  <si>
    <t>Demanda</t>
  </si>
  <si>
    <t>Colab. No lucro por unidade</t>
  </si>
  <si>
    <t>Lucro</t>
  </si>
  <si>
    <t>Mão de Obra usada</t>
  </si>
  <si>
    <t>Matéria Prima usada</t>
  </si>
  <si>
    <t>&lt;=</t>
  </si>
  <si>
    <t>horas / trabalhdo</t>
  </si>
  <si>
    <t>quilos</t>
  </si>
  <si>
    <t xml:space="preserve">                   Disponível</t>
  </si>
  <si>
    <t xml:space="preserve">                        Como otimizar o lucro desta fábrica</t>
  </si>
  <si>
    <t>Matéria Prima</t>
  </si>
  <si>
    <t>$C$4</t>
  </si>
  <si>
    <t>$D$4</t>
  </si>
  <si>
    <t>$E$4</t>
  </si>
  <si>
    <t>$F$4</t>
  </si>
  <si>
    <t>$G$4</t>
  </si>
  <si>
    <t>$H$4</t>
  </si>
  <si>
    <t>$C$14</t>
  </si>
  <si>
    <t>$C$16</t>
  </si>
  <si>
    <t>$C$17</t>
  </si>
  <si>
    <t>lucro</t>
  </si>
  <si>
    <t>Criado por rrbs em 8/11/2015</t>
  </si>
  <si>
    <t>Resumo do cenário</t>
  </si>
  <si>
    <t>Células variáveis:</t>
  </si>
  <si>
    <t>Valores atuais:</t>
  </si>
  <si>
    <t>Células de resultado:</t>
  </si>
  <si>
    <t>Observações: A coluna Valores atuais representa os valores das células</t>
  </si>
  <si>
    <t>variáveis no momento em que o Relatório de Resumo do Cenário foi criado.</t>
  </si>
  <si>
    <t>As células variáveis para cada cenário estão destacadas em cinza.</t>
  </si>
  <si>
    <t>Kg Produzidos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</si>
</sst>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0"/>
      <color indexed="9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7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44" fontId="0" fillId="0" borderId="0" xfId="1" applyFont="1"/>
    <xf numFmtId="0" fontId="0" fillId="0" borderId="0" xfId="1" applyNumberFormat="1" applyFont="1"/>
    <xf numFmtId="3" fontId="0" fillId="0" borderId="1" xfId="0" applyNumberFormat="1" applyBorder="1"/>
    <xf numFmtId="0" fontId="0" fillId="0" borderId="1" xfId="0" applyBorder="1"/>
    <xf numFmtId="0" fontId="0" fillId="2" borderId="2" xfId="0" applyFill="1" applyBorder="1"/>
    <xf numFmtId="0" fontId="0" fillId="2" borderId="3" xfId="0" applyFill="1" applyBorder="1"/>
    <xf numFmtId="44" fontId="0" fillId="3" borderId="1" xfId="1" applyFont="1" applyFill="1" applyBorder="1"/>
    <xf numFmtId="0" fontId="0" fillId="2" borderId="1" xfId="0" applyFill="1" applyBorder="1"/>
    <xf numFmtId="0" fontId="2" fillId="0" borderId="0" xfId="0" applyFont="1" applyAlignment="1">
      <alignment horizontal="left"/>
    </xf>
    <xf numFmtId="0" fontId="0" fillId="0" borderId="0" xfId="0" applyFill="1" applyBorder="1" applyAlignment="1"/>
    <xf numFmtId="44" fontId="0" fillId="0" borderId="0" xfId="0" applyNumberFormat="1" applyFill="1" applyBorder="1" applyAlignment="1"/>
    <xf numFmtId="0" fontId="0" fillId="0" borderId="5" xfId="0" applyFill="1" applyBorder="1" applyAlignment="1"/>
    <xf numFmtId="0" fontId="3" fillId="4" borderId="6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0" fillId="0" borderId="7" xfId="0" applyFill="1" applyBorder="1" applyAlignment="1"/>
    <xf numFmtId="0" fontId="4" fillId="5" borderId="0" xfId="0" applyFont="1" applyFill="1" applyBorder="1" applyAlignment="1">
      <alignment horizontal="left"/>
    </xf>
    <xf numFmtId="0" fontId="5" fillId="5" borderId="7" xfId="0" applyFont="1" applyFill="1" applyBorder="1" applyAlignment="1">
      <alignment horizontal="left"/>
    </xf>
    <xf numFmtId="0" fontId="4" fillId="5" borderId="5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right"/>
    </xf>
    <xf numFmtId="0" fontId="6" fillId="4" borderId="6" xfId="0" applyFont="1" applyFill="1" applyBorder="1" applyAlignment="1">
      <alignment horizontal="right"/>
    </xf>
    <xf numFmtId="0" fontId="0" fillId="6" borderId="0" xfId="0" applyFill="1" applyBorder="1" applyAlignment="1"/>
    <xf numFmtId="0" fontId="7" fillId="0" borderId="0" xfId="0" applyFont="1" applyFill="1" applyBorder="1" applyAlignment="1">
      <alignment vertical="top" wrapText="1"/>
    </xf>
    <xf numFmtId="0" fontId="0" fillId="0" borderId="0" xfId="0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B1:E18"/>
  <sheetViews>
    <sheetView showGridLines="0" workbookViewId="0"/>
  </sheetViews>
  <sheetFormatPr defaultRowHeight="15" outlineLevelRow="1" outlineLevelCol="1" x14ac:dyDescent="0.25"/>
  <cols>
    <col min="3" max="3" width="6.140625" customWidth="1"/>
    <col min="4" max="5" width="12.85546875" bestFit="1" customWidth="1" outlineLevel="1"/>
  </cols>
  <sheetData>
    <row r="1" spans="2:5" ht="15.75" thickBot="1" x14ac:dyDescent="0.3"/>
    <row r="2" spans="2:5" ht="15.75" x14ac:dyDescent="0.25">
      <c r="B2" s="14" t="s">
        <v>26</v>
      </c>
      <c r="C2" s="14"/>
      <c r="D2" s="19"/>
      <c r="E2" s="19"/>
    </row>
    <row r="3" spans="2:5" ht="15.75" collapsed="1" x14ac:dyDescent="0.25">
      <c r="B3" s="13"/>
      <c r="C3" s="13"/>
      <c r="D3" s="20" t="s">
        <v>28</v>
      </c>
      <c r="E3" s="20" t="s">
        <v>24</v>
      </c>
    </row>
    <row r="4" spans="2:5" ht="22.5" hidden="1" outlineLevel="1" x14ac:dyDescent="0.25">
      <c r="B4" s="16"/>
      <c r="C4" s="16"/>
      <c r="D4" s="10"/>
      <c r="E4" s="22" t="s">
        <v>25</v>
      </c>
    </row>
    <row r="5" spans="2:5" x14ac:dyDescent="0.25">
      <c r="B5" s="17" t="s">
        <v>27</v>
      </c>
      <c r="C5" s="17"/>
      <c r="D5" s="15"/>
      <c r="E5" s="15"/>
    </row>
    <row r="6" spans="2:5" outlineLevel="1" x14ac:dyDescent="0.25">
      <c r="B6" s="16"/>
      <c r="C6" s="16" t="s">
        <v>15</v>
      </c>
      <c r="D6" s="10">
        <v>180</v>
      </c>
      <c r="E6" s="21">
        <v>180</v>
      </c>
    </row>
    <row r="7" spans="2:5" outlineLevel="1" x14ac:dyDescent="0.25">
      <c r="B7" s="16"/>
      <c r="C7" s="16" t="s">
        <v>16</v>
      </c>
      <c r="D7" s="10">
        <v>180</v>
      </c>
      <c r="E7" s="21">
        <v>180</v>
      </c>
    </row>
    <row r="8" spans="2:5" outlineLevel="1" x14ac:dyDescent="0.25">
      <c r="B8" s="16"/>
      <c r="C8" s="16" t="s">
        <v>17</v>
      </c>
      <c r="D8" s="10">
        <v>180</v>
      </c>
      <c r="E8" s="21">
        <v>180</v>
      </c>
    </row>
    <row r="9" spans="2:5" outlineLevel="1" x14ac:dyDescent="0.25">
      <c r="B9" s="16"/>
      <c r="C9" s="16" t="s">
        <v>18</v>
      </c>
      <c r="D9" s="10">
        <v>180</v>
      </c>
      <c r="E9" s="21">
        <v>180</v>
      </c>
    </row>
    <row r="10" spans="2:5" outlineLevel="1" x14ac:dyDescent="0.25">
      <c r="B10" s="16"/>
      <c r="C10" s="16" t="s">
        <v>19</v>
      </c>
      <c r="D10" s="10">
        <v>180</v>
      </c>
      <c r="E10" s="21">
        <v>180</v>
      </c>
    </row>
    <row r="11" spans="2:5" outlineLevel="1" x14ac:dyDescent="0.25">
      <c r="B11" s="16"/>
      <c r="C11" s="16" t="s">
        <v>20</v>
      </c>
      <c r="D11" s="10">
        <v>180</v>
      </c>
      <c r="E11" s="21">
        <v>180</v>
      </c>
    </row>
    <row r="12" spans="2:5" x14ac:dyDescent="0.25">
      <c r="B12" s="17" t="s">
        <v>29</v>
      </c>
      <c r="C12" s="17"/>
      <c r="D12" s="15"/>
      <c r="E12" s="15"/>
    </row>
    <row r="13" spans="2:5" outlineLevel="1" x14ac:dyDescent="0.25">
      <c r="B13" s="16"/>
      <c r="C13" s="16" t="s">
        <v>21</v>
      </c>
      <c r="D13" s="11">
        <v>4770</v>
      </c>
      <c r="E13" s="11">
        <v>4770</v>
      </c>
    </row>
    <row r="14" spans="2:5" outlineLevel="1" x14ac:dyDescent="0.25">
      <c r="B14" s="16"/>
      <c r="C14" s="16" t="s">
        <v>22</v>
      </c>
      <c r="D14" s="10">
        <v>3960</v>
      </c>
      <c r="E14" s="10">
        <v>3960</v>
      </c>
    </row>
    <row r="15" spans="2:5" ht="15.75" outlineLevel="1" thickBot="1" x14ac:dyDescent="0.3">
      <c r="B15" s="18"/>
      <c r="C15" s="18" t="s">
        <v>23</v>
      </c>
      <c r="D15" s="12">
        <v>1638</v>
      </c>
      <c r="E15" s="12">
        <v>1638</v>
      </c>
    </row>
    <row r="16" spans="2:5" x14ac:dyDescent="0.25">
      <c r="B16" t="s">
        <v>30</v>
      </c>
    </row>
    <row r="17" spans="2:2" x14ac:dyDescent="0.25">
      <c r="B17" t="s">
        <v>31</v>
      </c>
    </row>
    <row r="18" spans="2:2" x14ac:dyDescent="0.25">
      <c r="B18" t="s">
        <v>32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7"/>
  <sheetViews>
    <sheetView tabSelected="1" topLeftCell="A3" workbookViewId="0">
      <selection activeCell="B4" sqref="B4"/>
    </sheetView>
  </sheetViews>
  <sheetFormatPr defaultRowHeight="15" x14ac:dyDescent="0.25"/>
  <cols>
    <col min="2" max="2" width="20.85546875" customWidth="1"/>
    <col min="3" max="3" width="27.42578125" customWidth="1"/>
    <col min="4" max="5" width="10.5703125" bestFit="1" customWidth="1"/>
    <col min="6" max="6" width="16.28515625" bestFit="1" customWidth="1"/>
    <col min="7" max="7" width="11.85546875" customWidth="1"/>
    <col min="8" max="8" width="12.140625" bestFit="1" customWidth="1"/>
    <col min="9" max="9" width="10.5703125" bestFit="1" customWidth="1"/>
  </cols>
  <sheetData>
    <row r="1" spans="2:8" ht="26.25" x14ac:dyDescent="0.4">
      <c r="C1" s="9" t="s">
        <v>13</v>
      </c>
      <c r="D1" s="9"/>
    </row>
    <row r="4" spans="2:8" x14ac:dyDescent="0.25">
      <c r="B4" t="s">
        <v>33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</row>
    <row r="5" spans="2:8" x14ac:dyDescent="0.25">
      <c r="B5" t="s">
        <v>1</v>
      </c>
      <c r="C5">
        <v>1</v>
      </c>
      <c r="D5">
        <v>2</v>
      </c>
      <c r="E5">
        <v>3</v>
      </c>
      <c r="F5">
        <v>4</v>
      </c>
      <c r="G5">
        <v>5</v>
      </c>
      <c r="H5">
        <v>6</v>
      </c>
    </row>
    <row r="6" spans="2:8" x14ac:dyDescent="0.25">
      <c r="B6" t="s">
        <v>2</v>
      </c>
      <c r="C6">
        <v>6</v>
      </c>
      <c r="D6">
        <v>5</v>
      </c>
      <c r="E6">
        <v>4</v>
      </c>
      <c r="F6">
        <v>3</v>
      </c>
      <c r="G6">
        <v>2.5</v>
      </c>
      <c r="H6">
        <v>1.5</v>
      </c>
    </row>
    <row r="7" spans="2:8" x14ac:dyDescent="0.25">
      <c r="B7" t="s">
        <v>14</v>
      </c>
      <c r="C7" s="2">
        <v>3.2</v>
      </c>
      <c r="D7" s="2">
        <v>2.6</v>
      </c>
      <c r="E7" s="2">
        <v>1.5</v>
      </c>
      <c r="F7" s="2">
        <v>0.8</v>
      </c>
      <c r="G7" s="2">
        <v>0.7</v>
      </c>
      <c r="H7" s="2">
        <v>0.3</v>
      </c>
    </row>
    <row r="8" spans="2:8" x14ac:dyDescent="0.25">
      <c r="B8" t="s">
        <v>0</v>
      </c>
      <c r="C8" s="1">
        <v>12.5</v>
      </c>
      <c r="D8" s="1">
        <v>11</v>
      </c>
      <c r="E8" s="1">
        <v>9</v>
      </c>
      <c r="F8" s="1">
        <v>7</v>
      </c>
      <c r="G8" s="1">
        <v>6</v>
      </c>
      <c r="H8" s="1">
        <v>3</v>
      </c>
    </row>
    <row r="9" spans="2:8" x14ac:dyDescent="0.25">
      <c r="B9" t="s">
        <v>3</v>
      </c>
      <c r="C9" s="1">
        <v>6.5</v>
      </c>
      <c r="D9" s="1">
        <v>5.7</v>
      </c>
      <c r="E9" s="1">
        <v>3.6</v>
      </c>
      <c r="F9" s="1">
        <v>2.8</v>
      </c>
      <c r="G9" s="1">
        <v>2.2000000000000002</v>
      </c>
      <c r="H9" s="1">
        <v>1.2</v>
      </c>
    </row>
    <row r="10" spans="2:8" x14ac:dyDescent="0.25">
      <c r="B10" t="s">
        <v>4</v>
      </c>
      <c r="C10" s="2">
        <v>960</v>
      </c>
      <c r="D10" s="2">
        <v>928</v>
      </c>
      <c r="E10" s="2">
        <v>1041</v>
      </c>
      <c r="F10" s="2">
        <v>977</v>
      </c>
      <c r="G10" s="2">
        <v>1084</v>
      </c>
      <c r="H10" s="2">
        <v>955</v>
      </c>
    </row>
    <row r="11" spans="2:8" x14ac:dyDescent="0.25">
      <c r="B11" t="s">
        <v>5</v>
      </c>
      <c r="C11" s="1">
        <f>(C8-C9)</f>
        <v>6</v>
      </c>
      <c r="D11" s="1">
        <f>(D8-D9)</f>
        <v>5.3</v>
      </c>
      <c r="E11" s="1">
        <f t="shared" ref="E11:H11" si="0">(E8-E9)</f>
        <v>5.4</v>
      </c>
      <c r="F11" s="1">
        <f t="shared" si="0"/>
        <v>4.2</v>
      </c>
      <c r="G11" s="1">
        <f t="shared" si="0"/>
        <v>3.8</v>
      </c>
      <c r="H11" s="1">
        <f t="shared" si="0"/>
        <v>1.8</v>
      </c>
    </row>
    <row r="14" spans="2:8" x14ac:dyDescent="0.25">
      <c r="B14" t="s">
        <v>6</v>
      </c>
      <c r="C14" s="7">
        <f>SUMPRODUCT(C4:H4,C8:H8)-SUMPRODUCT(C4:H4,C9:H9)</f>
        <v>0</v>
      </c>
    </row>
    <row r="15" spans="2:8" x14ac:dyDescent="0.25">
      <c r="E15" s="5" t="s">
        <v>12</v>
      </c>
      <c r="F15" s="6"/>
    </row>
    <row r="16" spans="2:8" x14ac:dyDescent="0.25">
      <c r="B16" t="s">
        <v>7</v>
      </c>
      <c r="C16" s="8">
        <f>SUMPRODUCT(C4:H4,C6:H6)</f>
        <v>0</v>
      </c>
      <c r="D16" s="23" t="s">
        <v>9</v>
      </c>
      <c r="E16" s="3">
        <v>4500</v>
      </c>
      <c r="F16" s="4" t="s">
        <v>10</v>
      </c>
    </row>
    <row r="17" spans="2:6" x14ac:dyDescent="0.25">
      <c r="B17" t="s">
        <v>8</v>
      </c>
      <c r="C17" s="8">
        <f>SUMPRODUCT(C4:H4,C7:H7)</f>
        <v>0</v>
      </c>
      <c r="D17" s="23" t="s">
        <v>9</v>
      </c>
      <c r="E17" s="3">
        <v>1899</v>
      </c>
      <c r="F17" s="4" t="s">
        <v>11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Resumo do cenário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rrbs</dc:creator>
  <cp:lastModifiedBy>rrbs</cp:lastModifiedBy>
  <dcterms:created xsi:type="dcterms:W3CDTF">2015-08-10T01:48:26Z</dcterms:created>
  <dcterms:modified xsi:type="dcterms:W3CDTF">2015-08-12T00:51:58Z</dcterms:modified>
</cp:coreProperties>
</file>