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geral" sheetId="1" r:id="rId1"/>
  </sheets>
  <definedNames/>
  <calcPr fullCalcOnLoad="1"/>
</workbook>
</file>

<file path=xl/sharedStrings.xml><?xml version="1.0" encoding="utf-8"?>
<sst xmlns="http://schemas.openxmlformats.org/spreadsheetml/2006/main" count="185" uniqueCount="49">
  <si>
    <t>Integrity</t>
  </si>
  <si>
    <t>Response Time</t>
  </si>
  <si>
    <t>1º</t>
  </si>
  <si>
    <t>2º</t>
  </si>
  <si>
    <t>3º</t>
  </si>
  <si>
    <t>4º</t>
  </si>
  <si>
    <t>5º</t>
  </si>
  <si>
    <t>6º</t>
  </si>
  <si>
    <t>7º</t>
  </si>
  <si>
    <t>VI</t>
  </si>
  <si>
    <t>Imp</t>
  </si>
  <si>
    <t>average</t>
  </si>
  <si>
    <t>NI</t>
  </si>
  <si>
    <t>DonCare</t>
  </si>
  <si>
    <t>don't care</t>
  </si>
  <si>
    <t xml:space="preserve"> + contribution</t>
  </si>
  <si>
    <t xml:space="preserve"> - contribution</t>
  </si>
  <si>
    <t>Scale</t>
  </si>
  <si>
    <t xml:space="preserve">MatchPoint Ranking </t>
  </si>
  <si>
    <t>Compatibility</t>
  </si>
  <si>
    <t>Contributions between required concerns</t>
  </si>
  <si>
    <t>Stakeholders
RequiredConcerns</t>
  </si>
  <si>
    <t>Rating of required concerns based on stakeholders</t>
  </si>
  <si>
    <t>WEIGHT/Stakeholders</t>
  </si>
  <si>
    <t>WEIGHT/
Required Concerns</t>
  </si>
  <si>
    <t>General Ranking: based on weight of required concerns and contributions table</t>
  </si>
  <si>
    <t>Login</t>
  </si>
  <si>
    <t>Confidentiality</t>
  </si>
  <si>
    <t>Errormessage</t>
  </si>
  <si>
    <t>Liability</t>
  </si>
  <si>
    <t>Throughput</t>
  </si>
  <si>
    <t>Usability</t>
  </si>
  <si>
    <t>citizen</t>
  </si>
  <si>
    <t>employee</t>
  </si>
  <si>
    <t>Security</t>
  </si>
  <si>
    <t>ChangeLogEmployee</t>
  </si>
  <si>
    <t>Complaints specification</t>
  </si>
  <si>
    <t>query information</t>
  </si>
  <si>
    <t>RegisterNewEmployee</t>
  </si>
  <si>
    <t>RegisterTables</t>
  </si>
  <si>
    <t>UpdateComplaint</t>
  </si>
  <si>
    <t>UpdateEmployee</t>
  </si>
  <si>
    <t>UpdateHealthUnit</t>
  </si>
  <si>
    <t>SystemDeveloper</t>
  </si>
  <si>
    <t>ErrorHandling</t>
  </si>
  <si>
    <t>SystemOwner</t>
  </si>
  <si>
    <t>8º</t>
  </si>
  <si>
    <t>9º</t>
  </si>
  <si>
    <t>10º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</si>
</sst>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</numFmts>
  <fonts count="6">
    <font>
      <sz val="10"/>
      <name val="Arial"/>
      <family val="0"/>
    </font>
    <font>
      <sz val="8"/>
      <name val="Arial"/>
      <family val="0"/>
    </font>
    <font>
      <b/>
      <sz val="14"/>
      <color indexed="10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 quotePrefix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4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wrapText="1"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4" xfId="0" applyBorder="1" applyAlignment="1">
      <alignment wrapText="1"/>
    </xf>
    <xf numFmtId="0" fontId="0" fillId="0" borderId="1" xfId="0" applyFill="1" applyBorder="1" applyAlignment="1">
      <alignment/>
    </xf>
    <xf numFmtId="0" fontId="0" fillId="2" borderId="9" xfId="0" applyFill="1" applyBorder="1" applyAlignment="1">
      <alignment/>
    </xf>
    <xf numFmtId="0" fontId="0" fillId="5" borderId="15" xfId="0" applyFill="1" applyBorder="1" applyAlignment="1">
      <alignment horizontal="right" wrapText="1"/>
    </xf>
    <xf numFmtId="0" fontId="0" fillId="5" borderId="0" xfId="0" applyFill="1" applyAlignment="1">
      <alignment wrapText="1"/>
    </xf>
    <xf numFmtId="0" fontId="0" fillId="0" borderId="16" xfId="0" applyBorder="1" applyAlignment="1">
      <alignment wrapText="1"/>
    </xf>
    <xf numFmtId="0" fontId="0" fillId="0" borderId="1" xfId="0" applyFill="1" applyBorder="1" applyAlignment="1">
      <alignment wrapText="1"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6" xfId="0" applyFill="1" applyBorder="1" applyAlignment="1">
      <alignment wrapText="1"/>
    </xf>
    <xf numFmtId="0" fontId="0" fillId="0" borderId="13" xfId="0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3" borderId="0" xfId="0" applyFill="1" applyBorder="1" applyAlignment="1">
      <alignment horizontal="center" wrapText="1"/>
    </xf>
    <xf numFmtId="0" fontId="0" fillId="3" borderId="0" xfId="0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4"/>
  <sheetViews>
    <sheetView tabSelected="1" workbookViewId="0" topLeftCell="B54">
      <selection activeCell="K89" sqref="K89"/>
    </sheetView>
  </sheetViews>
  <sheetFormatPr defaultColWidth="9.140625" defaultRowHeight="12.75"/>
  <cols>
    <col min="1" max="1" width="20.00390625" style="0" bestFit="1" customWidth="1"/>
    <col min="2" max="2" width="16.57421875" style="0" customWidth="1"/>
    <col min="3" max="3" width="11.8515625" style="0" customWidth="1"/>
    <col min="4" max="5" width="12.57421875" style="0" bestFit="1" customWidth="1"/>
    <col min="6" max="6" width="11.8515625" style="0" customWidth="1"/>
    <col min="7" max="7" width="9.8515625" style="0" customWidth="1"/>
    <col min="8" max="8" width="11.00390625" style="0" customWidth="1"/>
    <col min="16" max="17" width="12.8515625" style="0" bestFit="1" customWidth="1"/>
  </cols>
  <sheetData>
    <row r="1" spans="2:5" ht="18">
      <c r="B1" s="30" t="s">
        <v>22</v>
      </c>
      <c r="C1" s="30"/>
      <c r="D1" s="30"/>
      <c r="E1" s="30"/>
    </row>
    <row r="3" spans="1:6" ht="13.5" thickBot="1">
      <c r="A3" s="6" t="s">
        <v>23</v>
      </c>
      <c r="B3" s="6">
        <v>0.4</v>
      </c>
      <c r="C3" s="6">
        <v>0.1</v>
      </c>
      <c r="D3" s="6">
        <v>0.2</v>
      </c>
      <c r="E3" s="6">
        <v>0.3</v>
      </c>
      <c r="F3" s="6">
        <f>SUM(B3:E3)</f>
        <v>1</v>
      </c>
    </row>
    <row r="4" spans="1:17" ht="39.75" customHeight="1" thickBot="1">
      <c r="A4" s="26" t="s">
        <v>21</v>
      </c>
      <c r="B4" s="2" t="s">
        <v>45</v>
      </c>
      <c r="C4" s="2" t="s">
        <v>43</v>
      </c>
      <c r="D4" s="1" t="s">
        <v>32</v>
      </c>
      <c r="E4" s="3" t="s">
        <v>33</v>
      </c>
      <c r="F4" s="4"/>
      <c r="P4" s="36" t="s">
        <v>17</v>
      </c>
      <c r="Q4" s="37"/>
    </row>
    <row r="5" spans="1:17" ht="12.75">
      <c r="A5" s="1" t="s">
        <v>26</v>
      </c>
      <c r="B5" s="1">
        <v>0.75</v>
      </c>
      <c r="C5" s="7">
        <v>0.9</v>
      </c>
      <c r="D5" s="1">
        <v>0</v>
      </c>
      <c r="E5" s="3">
        <v>0.9</v>
      </c>
      <c r="F5" s="5">
        <f>(B5*B$3+C5*C$3+D5*D$3+E5*E$3)</f>
        <v>0.6600000000000001</v>
      </c>
      <c r="G5" s="22" t="s">
        <v>2</v>
      </c>
      <c r="P5" s="12" t="s">
        <v>9</v>
      </c>
      <c r="Q5" s="13">
        <v>0.9</v>
      </c>
    </row>
    <row r="6" spans="1:17" ht="12.75">
      <c r="A6" s="1" t="s">
        <v>27</v>
      </c>
      <c r="B6" s="1">
        <v>0.75</v>
      </c>
      <c r="C6" s="1">
        <v>0.5</v>
      </c>
      <c r="D6" s="1">
        <v>0</v>
      </c>
      <c r="E6" s="3">
        <v>0</v>
      </c>
      <c r="F6" s="5">
        <f aca="true" t="shared" si="0" ref="F6:F14">(B6*B$3+C6*C$3+D6*D$3+E6*E$3)</f>
        <v>0.35000000000000003</v>
      </c>
      <c r="G6" s="22" t="s">
        <v>48</v>
      </c>
      <c r="P6" s="14" t="s">
        <v>10</v>
      </c>
      <c r="Q6" s="15">
        <v>0.75</v>
      </c>
    </row>
    <row r="7" spans="1:17" ht="12.75">
      <c r="A7" s="1" t="s">
        <v>0</v>
      </c>
      <c r="B7" s="1">
        <v>0.9</v>
      </c>
      <c r="C7" s="1">
        <v>0.9</v>
      </c>
      <c r="D7" s="1">
        <v>0</v>
      </c>
      <c r="E7" s="3">
        <v>0</v>
      </c>
      <c r="F7" s="5">
        <f t="shared" si="0"/>
        <v>0.45000000000000007</v>
      </c>
      <c r="G7" s="22" t="s">
        <v>7</v>
      </c>
      <c r="P7" s="14" t="s">
        <v>11</v>
      </c>
      <c r="Q7" s="15">
        <v>0.5</v>
      </c>
    </row>
    <row r="8" spans="1:17" ht="12.75">
      <c r="A8" s="1" t="s">
        <v>44</v>
      </c>
      <c r="B8" s="1">
        <v>0.5</v>
      </c>
      <c r="C8" s="1">
        <v>0.9</v>
      </c>
      <c r="D8" s="1">
        <v>0</v>
      </c>
      <c r="E8" s="3">
        <v>0.9</v>
      </c>
      <c r="F8" s="5">
        <f t="shared" si="0"/>
        <v>0.56</v>
      </c>
      <c r="G8" s="22" t="s">
        <v>5</v>
      </c>
      <c r="P8" s="14" t="s">
        <v>12</v>
      </c>
      <c r="Q8" s="15">
        <v>0.3</v>
      </c>
    </row>
    <row r="9" spans="1:17" ht="13.5" thickBot="1">
      <c r="A9" s="1" t="s">
        <v>29</v>
      </c>
      <c r="B9" s="1">
        <v>0.5</v>
      </c>
      <c r="C9" s="1">
        <v>0</v>
      </c>
      <c r="D9" s="1">
        <v>0.5</v>
      </c>
      <c r="E9" s="3">
        <v>0.5</v>
      </c>
      <c r="F9" s="5">
        <f>(B9*B$3+C9*C$3+D9*D$3+E9*E$3)</f>
        <v>0.45000000000000007</v>
      </c>
      <c r="G9" s="22" t="s">
        <v>7</v>
      </c>
      <c r="P9" s="11" t="s">
        <v>13</v>
      </c>
      <c r="Q9" s="10">
        <v>0.1</v>
      </c>
    </row>
    <row r="10" spans="1:7" ht="12.75">
      <c r="A10" s="2" t="s">
        <v>1</v>
      </c>
      <c r="B10" s="1">
        <v>0.9</v>
      </c>
      <c r="C10" s="1">
        <v>0.9</v>
      </c>
      <c r="D10" s="1">
        <v>0.9</v>
      </c>
      <c r="E10" s="3">
        <v>0</v>
      </c>
      <c r="F10" s="5">
        <f t="shared" si="0"/>
        <v>0.6300000000000001</v>
      </c>
      <c r="G10" s="31" t="s">
        <v>3</v>
      </c>
    </row>
    <row r="11" spans="1:7" ht="12.75">
      <c r="A11" s="1" t="s">
        <v>30</v>
      </c>
      <c r="B11" s="1">
        <v>0.75</v>
      </c>
      <c r="C11" s="1">
        <v>0.9</v>
      </c>
      <c r="D11" s="1">
        <v>0.9</v>
      </c>
      <c r="E11" s="3">
        <v>0</v>
      </c>
      <c r="F11" s="5">
        <f t="shared" si="0"/>
        <v>0.5700000000000001</v>
      </c>
      <c r="G11" s="22" t="s">
        <v>4</v>
      </c>
    </row>
    <row r="12" spans="1:7" ht="12.75">
      <c r="A12" s="33" t="s">
        <v>19</v>
      </c>
      <c r="B12" s="1">
        <v>0.9</v>
      </c>
      <c r="C12" s="33">
        <v>0.9</v>
      </c>
      <c r="D12" s="33">
        <v>0</v>
      </c>
      <c r="E12" s="33">
        <v>0</v>
      </c>
      <c r="F12" s="5">
        <f t="shared" si="0"/>
        <v>0.45000000000000007</v>
      </c>
      <c r="G12" s="21" t="s">
        <v>7</v>
      </c>
    </row>
    <row r="13" spans="1:7" ht="12.75">
      <c r="A13" s="24" t="s">
        <v>31</v>
      </c>
      <c r="B13" s="1">
        <v>0.5</v>
      </c>
      <c r="C13" s="24">
        <v>0.5</v>
      </c>
      <c r="D13" s="24">
        <v>0.5</v>
      </c>
      <c r="E13" s="24">
        <v>0.5</v>
      </c>
      <c r="F13" s="5">
        <f t="shared" si="0"/>
        <v>0.5</v>
      </c>
      <c r="G13" s="21" t="s">
        <v>6</v>
      </c>
    </row>
    <row r="14" spans="1:7" ht="12.75">
      <c r="A14" s="24" t="s">
        <v>34</v>
      </c>
      <c r="B14" s="1">
        <v>0.75</v>
      </c>
      <c r="C14" s="24">
        <v>0.5</v>
      </c>
      <c r="D14" s="24">
        <v>0.5</v>
      </c>
      <c r="E14" s="24">
        <v>0</v>
      </c>
      <c r="F14" s="5">
        <f t="shared" si="0"/>
        <v>0.45000000000000007</v>
      </c>
      <c r="G14" s="21" t="s">
        <v>7</v>
      </c>
    </row>
    <row r="15" spans="2:6" ht="21" customHeight="1">
      <c r="B15" s="8"/>
      <c r="C15" s="8"/>
      <c r="D15" s="8"/>
      <c r="E15" s="8"/>
      <c r="F15" s="38" t="s">
        <v>24</v>
      </c>
    </row>
    <row r="16" spans="2:6" ht="24.75" customHeight="1">
      <c r="B16" s="8"/>
      <c r="C16" s="8"/>
      <c r="D16" s="8"/>
      <c r="E16" s="8"/>
      <c r="F16" s="39"/>
    </row>
    <row r="17" spans="2:15" ht="18">
      <c r="B17" s="34" t="s">
        <v>25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9" spans="2:13" ht="42.75" customHeight="1" thickBot="1">
      <c r="B19" s="27" t="s">
        <v>20</v>
      </c>
      <c r="C19" s="18" t="s">
        <v>26</v>
      </c>
      <c r="D19" s="18" t="s">
        <v>27</v>
      </c>
      <c r="E19" s="18" t="s">
        <v>0</v>
      </c>
      <c r="F19" s="18" t="s">
        <v>44</v>
      </c>
      <c r="G19" s="18" t="s">
        <v>29</v>
      </c>
      <c r="H19" s="18" t="s">
        <v>1</v>
      </c>
      <c r="I19" s="23" t="s">
        <v>30</v>
      </c>
      <c r="J19" s="29" t="s">
        <v>19</v>
      </c>
      <c r="K19" s="32" t="s">
        <v>31</v>
      </c>
      <c r="L19" s="32" t="s">
        <v>34</v>
      </c>
      <c r="M19" s="28"/>
    </row>
    <row r="20" spans="2:17" ht="13.5" thickBot="1">
      <c r="B20" s="1" t="s">
        <v>26</v>
      </c>
      <c r="C20" s="19">
        <v>0</v>
      </c>
      <c r="D20" s="1">
        <v>0.1</v>
      </c>
      <c r="E20" s="1">
        <v>0.1</v>
      </c>
      <c r="F20" s="1">
        <v>0.1</v>
      </c>
      <c r="G20" s="1">
        <v>0.1</v>
      </c>
      <c r="H20" s="1">
        <v>0.1</v>
      </c>
      <c r="I20" s="3">
        <v>0.1</v>
      </c>
      <c r="J20" s="24">
        <v>0.1</v>
      </c>
      <c r="K20" s="1">
        <v>0.1</v>
      </c>
      <c r="L20" s="1">
        <v>0.1</v>
      </c>
      <c r="M20" s="25">
        <f>SUM(C20:L20)*F$5</f>
        <v>0.5940000000000001</v>
      </c>
      <c r="N20" s="22" t="s">
        <v>8</v>
      </c>
      <c r="P20" s="36" t="s">
        <v>17</v>
      </c>
      <c r="Q20" s="37"/>
    </row>
    <row r="21" spans="2:17" ht="13.5" thickBot="1">
      <c r="B21" s="1" t="s">
        <v>27</v>
      </c>
      <c r="C21" s="1">
        <v>0.1</v>
      </c>
      <c r="D21" s="19">
        <v>0</v>
      </c>
      <c r="E21" s="1">
        <v>0.1</v>
      </c>
      <c r="F21" s="1">
        <v>0.1</v>
      </c>
      <c r="G21" s="1">
        <v>0.1</v>
      </c>
      <c r="H21" s="1">
        <v>0.1</v>
      </c>
      <c r="I21" s="3">
        <v>0.1</v>
      </c>
      <c r="J21" s="24">
        <v>0.1</v>
      </c>
      <c r="K21" s="1">
        <v>0.1</v>
      </c>
      <c r="L21" s="1">
        <v>0.1</v>
      </c>
      <c r="M21" s="25">
        <f>SUM(C21:L21)*F$6</f>
        <v>0.315</v>
      </c>
      <c r="N21" s="22" t="s">
        <v>48</v>
      </c>
      <c r="P21" s="16" t="s">
        <v>14</v>
      </c>
      <c r="Q21" s="13">
        <v>0.1</v>
      </c>
    </row>
    <row r="22" spans="2:17" ht="13.5" thickBot="1">
      <c r="B22" s="1" t="s">
        <v>0</v>
      </c>
      <c r="C22" s="1">
        <v>0.1</v>
      </c>
      <c r="D22" s="1">
        <v>0.1</v>
      </c>
      <c r="E22" s="19">
        <v>0</v>
      </c>
      <c r="F22" s="1">
        <v>0.1</v>
      </c>
      <c r="G22" s="1">
        <v>0.1</v>
      </c>
      <c r="H22" s="1">
        <v>0.9</v>
      </c>
      <c r="I22" s="3">
        <v>0.1</v>
      </c>
      <c r="J22" s="24">
        <v>0.1</v>
      </c>
      <c r="K22" s="1">
        <v>0.9</v>
      </c>
      <c r="L22" s="24">
        <v>0.1</v>
      </c>
      <c r="M22" s="25">
        <f>SUM(C22:L22)*F$7</f>
        <v>1.1250000000000004</v>
      </c>
      <c r="N22" s="22" t="s">
        <v>4</v>
      </c>
      <c r="P22" s="16" t="s">
        <v>15</v>
      </c>
      <c r="Q22" s="15">
        <v>0.5</v>
      </c>
    </row>
    <row r="23" spans="2:17" ht="13.5" thickBot="1">
      <c r="B23" s="1" t="s">
        <v>28</v>
      </c>
      <c r="C23" s="1">
        <v>0.1</v>
      </c>
      <c r="D23" s="1">
        <v>0.1</v>
      </c>
      <c r="E23" s="1">
        <v>0.1</v>
      </c>
      <c r="F23" s="19">
        <v>0</v>
      </c>
      <c r="G23" s="1">
        <v>0.1</v>
      </c>
      <c r="H23" s="1">
        <v>0.1</v>
      </c>
      <c r="I23" s="1">
        <v>0.1</v>
      </c>
      <c r="J23" s="24">
        <v>0.1</v>
      </c>
      <c r="K23" s="1">
        <v>0.1</v>
      </c>
      <c r="L23" s="1">
        <v>0.1</v>
      </c>
      <c r="M23" s="25">
        <f>SUM(C23:L23)*F$8</f>
        <v>0.504</v>
      </c>
      <c r="N23" s="22" t="s">
        <v>46</v>
      </c>
      <c r="P23" s="9" t="s">
        <v>16</v>
      </c>
      <c r="Q23" s="17">
        <v>0.9</v>
      </c>
    </row>
    <row r="24" spans="2:16" ht="13.5" thickBot="1">
      <c r="B24" s="1" t="s">
        <v>29</v>
      </c>
      <c r="C24" s="1">
        <v>0.1</v>
      </c>
      <c r="D24" s="1">
        <v>0.1</v>
      </c>
      <c r="E24" s="1">
        <v>0.1</v>
      </c>
      <c r="F24" s="1">
        <v>0.1</v>
      </c>
      <c r="G24" s="19">
        <v>0</v>
      </c>
      <c r="H24" s="1">
        <v>0.5</v>
      </c>
      <c r="I24" s="3">
        <v>0.5</v>
      </c>
      <c r="J24" s="24">
        <v>0.1</v>
      </c>
      <c r="K24" s="24">
        <v>0.1</v>
      </c>
      <c r="L24" s="24">
        <v>0.1</v>
      </c>
      <c r="M24" s="25">
        <f>SUM(C24:L24)*F$9</f>
        <v>0.7650000000000002</v>
      </c>
      <c r="N24" s="22" t="s">
        <v>6</v>
      </c>
      <c r="P24" s="8"/>
    </row>
    <row r="25" spans="2:14" ht="13.5" thickBot="1">
      <c r="B25" s="2" t="s">
        <v>1</v>
      </c>
      <c r="C25" s="1">
        <v>0.1</v>
      </c>
      <c r="D25" s="1">
        <v>0.9</v>
      </c>
      <c r="E25" s="1">
        <v>0.9</v>
      </c>
      <c r="F25" s="1">
        <v>0.1</v>
      </c>
      <c r="G25" s="1">
        <v>0.5</v>
      </c>
      <c r="H25" s="19">
        <v>0</v>
      </c>
      <c r="I25" s="3">
        <v>0.9</v>
      </c>
      <c r="J25" s="24">
        <v>0.1</v>
      </c>
      <c r="K25" s="24">
        <v>0.1</v>
      </c>
      <c r="L25" s="24">
        <v>0.9</v>
      </c>
      <c r="M25" s="25">
        <f>SUM(C25:L25)*F$10</f>
        <v>2.8350000000000004</v>
      </c>
      <c r="N25" s="22" t="s">
        <v>2</v>
      </c>
    </row>
    <row r="26" spans="2:14" ht="13.5" thickBot="1">
      <c r="B26" s="1" t="s">
        <v>30</v>
      </c>
      <c r="C26" s="1">
        <v>0.1</v>
      </c>
      <c r="D26" s="1">
        <v>0.1</v>
      </c>
      <c r="E26" s="1">
        <v>0.1</v>
      </c>
      <c r="F26" s="1">
        <v>0.1</v>
      </c>
      <c r="G26" s="1">
        <v>0.5</v>
      </c>
      <c r="H26" s="1">
        <v>0.9</v>
      </c>
      <c r="I26" s="20">
        <v>0</v>
      </c>
      <c r="J26" s="24">
        <v>0.1</v>
      </c>
      <c r="K26" s="24">
        <v>0.1</v>
      </c>
      <c r="L26" s="24">
        <v>0.1</v>
      </c>
      <c r="M26" s="25">
        <f>SUM(C26:L26)*F$11</f>
        <v>1.1970000000000003</v>
      </c>
      <c r="N26" s="22" t="s">
        <v>3</v>
      </c>
    </row>
    <row r="27" spans="2:14" ht="13.5" thickBot="1">
      <c r="B27" s="24" t="s">
        <v>19</v>
      </c>
      <c r="C27" s="24">
        <v>0.1</v>
      </c>
      <c r="D27" s="24">
        <v>0.1</v>
      </c>
      <c r="E27" s="24">
        <v>0.5</v>
      </c>
      <c r="F27" s="24">
        <v>0.1</v>
      </c>
      <c r="G27" s="24">
        <v>0.9</v>
      </c>
      <c r="H27" s="24">
        <v>0.1</v>
      </c>
      <c r="I27" s="24">
        <v>0.5</v>
      </c>
      <c r="J27" s="19">
        <v>0</v>
      </c>
      <c r="K27" s="24">
        <v>0.1</v>
      </c>
      <c r="L27" s="24">
        <v>0.1</v>
      </c>
      <c r="M27" s="25">
        <f>SUM(C27:L27)*F$12</f>
        <v>1.1250000000000002</v>
      </c>
      <c r="N27" s="22" t="s">
        <v>4</v>
      </c>
    </row>
    <row r="28" spans="2:14" ht="13.5" thickBot="1">
      <c r="B28" s="24" t="s">
        <v>31</v>
      </c>
      <c r="C28" s="1">
        <v>0.1</v>
      </c>
      <c r="D28" s="24">
        <v>0.1</v>
      </c>
      <c r="E28" s="24">
        <v>0.1</v>
      </c>
      <c r="F28" s="1">
        <v>0.1</v>
      </c>
      <c r="G28" s="24">
        <v>0.1</v>
      </c>
      <c r="H28" s="24">
        <v>0.1</v>
      </c>
      <c r="I28" s="24">
        <v>0.1</v>
      </c>
      <c r="J28" s="24">
        <v>0.1</v>
      </c>
      <c r="K28" s="19">
        <v>0</v>
      </c>
      <c r="L28" s="24">
        <v>0.1</v>
      </c>
      <c r="M28" s="25">
        <f>SUM(C28:L28)*F$13</f>
        <v>0.44999999999999996</v>
      </c>
      <c r="N28" s="22" t="s">
        <v>47</v>
      </c>
    </row>
    <row r="29" spans="2:14" ht="12.75">
      <c r="B29" s="24" t="s">
        <v>34</v>
      </c>
      <c r="C29" s="1">
        <v>0.1</v>
      </c>
      <c r="D29" s="24">
        <v>0.1</v>
      </c>
      <c r="E29" s="24">
        <v>0.1</v>
      </c>
      <c r="F29" s="1">
        <v>0.1</v>
      </c>
      <c r="G29" s="24">
        <v>0.1</v>
      </c>
      <c r="H29" s="24">
        <v>0.9</v>
      </c>
      <c r="I29" s="24">
        <v>0.1</v>
      </c>
      <c r="J29" s="24">
        <v>0.1</v>
      </c>
      <c r="K29" s="24">
        <v>0.1</v>
      </c>
      <c r="L29" s="19">
        <v>0</v>
      </c>
      <c r="M29" s="25">
        <f>SUM(C29:L29)*F$14</f>
        <v>0.7650000000000002</v>
      </c>
      <c r="N29" s="22" t="s">
        <v>6</v>
      </c>
    </row>
    <row r="30" ht="12.75">
      <c r="M30" s="21"/>
    </row>
    <row r="31" spans="2:3" ht="18">
      <c r="B31" s="35" t="s">
        <v>18</v>
      </c>
      <c r="C31" s="35"/>
    </row>
    <row r="33" spans="2:6" ht="26.25" thickBot="1">
      <c r="B33" s="27" t="s">
        <v>35</v>
      </c>
      <c r="C33" s="18" t="s">
        <v>26</v>
      </c>
      <c r="D33" s="18" t="s">
        <v>0</v>
      </c>
      <c r="E33" s="18" t="s">
        <v>44</v>
      </c>
      <c r="F33" s="28"/>
    </row>
    <row r="34" spans="2:7" ht="13.5" thickBot="1">
      <c r="B34" s="1" t="s">
        <v>26</v>
      </c>
      <c r="C34" s="19">
        <v>0</v>
      </c>
      <c r="D34" s="1">
        <v>0.1</v>
      </c>
      <c r="E34" s="1">
        <v>0.1</v>
      </c>
      <c r="F34" s="25">
        <f>SUM(C34:E34)*F$5</f>
        <v>0.13200000000000003</v>
      </c>
      <c r="G34" t="s">
        <v>2</v>
      </c>
    </row>
    <row r="35" spans="2:7" ht="13.5" thickBot="1">
      <c r="B35" s="1" t="s">
        <v>0</v>
      </c>
      <c r="C35" s="1">
        <v>0.1</v>
      </c>
      <c r="D35" s="19">
        <v>0</v>
      </c>
      <c r="E35" s="1">
        <v>0.1</v>
      </c>
      <c r="F35" s="25">
        <f>SUM(C35:E35)*F$7</f>
        <v>0.09000000000000002</v>
      </c>
      <c r="G35" t="s">
        <v>4</v>
      </c>
    </row>
    <row r="36" spans="2:7" ht="12.75">
      <c r="B36" s="1" t="s">
        <v>28</v>
      </c>
      <c r="C36" s="1">
        <v>0.1</v>
      </c>
      <c r="D36" s="1">
        <v>0.1</v>
      </c>
      <c r="E36" s="19">
        <v>0</v>
      </c>
      <c r="F36" s="25">
        <f>SUM(C36:E36)*F$8</f>
        <v>0.11200000000000002</v>
      </c>
      <c r="G36" t="s">
        <v>3</v>
      </c>
    </row>
    <row r="38" spans="2:10" ht="26.25" thickBot="1">
      <c r="B38" s="27" t="s">
        <v>36</v>
      </c>
      <c r="C38" s="18" t="s">
        <v>27</v>
      </c>
      <c r="D38" s="18" t="s">
        <v>29</v>
      </c>
      <c r="E38" s="18" t="s">
        <v>1</v>
      </c>
      <c r="F38" s="23" t="s">
        <v>30</v>
      </c>
      <c r="G38" s="29" t="s">
        <v>19</v>
      </c>
      <c r="H38" s="32" t="s">
        <v>31</v>
      </c>
      <c r="I38" s="32" t="s">
        <v>34</v>
      </c>
      <c r="J38" s="28"/>
    </row>
    <row r="39" spans="2:11" ht="13.5" thickBot="1">
      <c r="B39" s="1" t="s">
        <v>27</v>
      </c>
      <c r="C39" s="19">
        <v>0</v>
      </c>
      <c r="D39" s="1">
        <v>0.1</v>
      </c>
      <c r="E39" s="1">
        <v>0.1</v>
      </c>
      <c r="F39" s="3">
        <v>0.1</v>
      </c>
      <c r="G39" s="24">
        <v>0.1</v>
      </c>
      <c r="H39" s="1">
        <v>0.1</v>
      </c>
      <c r="I39" s="1">
        <v>0.1</v>
      </c>
      <c r="J39" s="25">
        <f>SUM(C39:I39)*F$6</f>
        <v>0.21000000000000002</v>
      </c>
      <c r="K39" s="22" t="s">
        <v>8</v>
      </c>
    </row>
    <row r="40" spans="2:11" ht="13.5" thickBot="1">
      <c r="B40" s="1" t="s">
        <v>29</v>
      </c>
      <c r="C40" s="1">
        <v>0.1</v>
      </c>
      <c r="D40" s="19">
        <v>0</v>
      </c>
      <c r="E40" s="1">
        <v>0.5</v>
      </c>
      <c r="F40" s="3">
        <v>0.5</v>
      </c>
      <c r="G40" s="24">
        <v>0.1</v>
      </c>
      <c r="H40" s="24">
        <v>0.1</v>
      </c>
      <c r="I40" s="24">
        <v>0.1</v>
      </c>
      <c r="J40" s="25">
        <f>SUM(C40:I40)*F$9</f>
        <v>0.6300000000000002</v>
      </c>
      <c r="K40" s="22" t="s">
        <v>5</v>
      </c>
    </row>
    <row r="41" spans="2:11" ht="13.5" thickBot="1">
      <c r="B41" s="2" t="s">
        <v>1</v>
      </c>
      <c r="C41" s="1">
        <v>0.9</v>
      </c>
      <c r="D41" s="1">
        <v>0.5</v>
      </c>
      <c r="E41" s="19">
        <v>0</v>
      </c>
      <c r="F41" s="3">
        <v>0.9</v>
      </c>
      <c r="G41" s="24">
        <v>0.1</v>
      </c>
      <c r="H41" s="24">
        <v>0.1</v>
      </c>
      <c r="I41" s="24">
        <v>0.9</v>
      </c>
      <c r="J41" s="25">
        <f>SUM(C41:I41)*F$10</f>
        <v>2.1420000000000003</v>
      </c>
      <c r="K41" s="31" t="s">
        <v>2</v>
      </c>
    </row>
    <row r="42" spans="2:11" ht="13.5" thickBot="1">
      <c r="B42" s="1" t="s">
        <v>30</v>
      </c>
      <c r="C42" s="1">
        <v>0.1</v>
      </c>
      <c r="D42" s="1">
        <v>0.5</v>
      </c>
      <c r="E42" s="1">
        <v>0.9</v>
      </c>
      <c r="F42" s="20">
        <v>0</v>
      </c>
      <c r="G42" s="24">
        <v>0.1</v>
      </c>
      <c r="H42" s="24">
        <v>0.1</v>
      </c>
      <c r="I42" s="24">
        <v>0.1</v>
      </c>
      <c r="J42" s="25">
        <f>SUM(C42:I42)*F$11</f>
        <v>1.0260000000000002</v>
      </c>
      <c r="K42" s="31" t="s">
        <v>3</v>
      </c>
    </row>
    <row r="43" spans="2:11" ht="13.5" thickBot="1">
      <c r="B43" s="24" t="s">
        <v>19</v>
      </c>
      <c r="C43" s="24">
        <v>0.1</v>
      </c>
      <c r="D43" s="24">
        <v>0.9</v>
      </c>
      <c r="E43" s="24">
        <v>0.1</v>
      </c>
      <c r="F43" s="24">
        <v>0.5</v>
      </c>
      <c r="G43" s="19">
        <v>0</v>
      </c>
      <c r="H43" s="24">
        <v>0.1</v>
      </c>
      <c r="I43" s="24">
        <v>0.1</v>
      </c>
      <c r="J43" s="25">
        <f>SUM(C43:I43)*F$12</f>
        <v>0.8100000000000003</v>
      </c>
      <c r="K43" s="22" t="s">
        <v>4</v>
      </c>
    </row>
    <row r="44" spans="2:11" ht="13.5" thickBot="1">
      <c r="B44" s="24" t="s">
        <v>31</v>
      </c>
      <c r="C44" s="24">
        <v>0.1</v>
      </c>
      <c r="D44" s="24">
        <v>0.1</v>
      </c>
      <c r="E44" s="24">
        <v>0.1</v>
      </c>
      <c r="F44" s="24">
        <v>0.1</v>
      </c>
      <c r="G44" s="24">
        <v>0.1</v>
      </c>
      <c r="H44" s="19">
        <v>0</v>
      </c>
      <c r="I44" s="24">
        <v>0.1</v>
      </c>
      <c r="J44" s="25">
        <f>SUM(C44:I44)*F$13</f>
        <v>0.3</v>
      </c>
      <c r="K44" s="22" t="s">
        <v>7</v>
      </c>
    </row>
    <row r="45" spans="2:11" ht="12.75">
      <c r="B45" s="24" t="s">
        <v>34</v>
      </c>
      <c r="C45" s="24">
        <v>0.1</v>
      </c>
      <c r="D45" s="24">
        <v>0.1</v>
      </c>
      <c r="E45" s="24">
        <v>0.9</v>
      </c>
      <c r="F45" s="24">
        <v>0.1</v>
      </c>
      <c r="G45" s="24">
        <v>0.1</v>
      </c>
      <c r="H45" s="24">
        <v>0.1</v>
      </c>
      <c r="I45" s="19">
        <v>0</v>
      </c>
      <c r="J45" s="25">
        <f>SUM(C45:I45)*F$14</f>
        <v>0.6300000000000002</v>
      </c>
      <c r="K45" s="22" t="s">
        <v>5</v>
      </c>
    </row>
    <row r="47" spans="2:8" ht="26.25" thickBot="1">
      <c r="B47" s="27" t="s">
        <v>26</v>
      </c>
      <c r="C47" s="18" t="s">
        <v>27</v>
      </c>
      <c r="D47" s="18" t="s">
        <v>44</v>
      </c>
      <c r="E47" s="18" t="s">
        <v>29</v>
      </c>
      <c r="F47" s="18" t="s">
        <v>1</v>
      </c>
      <c r="G47" s="32" t="s">
        <v>31</v>
      </c>
      <c r="H47" s="28"/>
    </row>
    <row r="48" spans="2:9" ht="13.5" thickBot="1">
      <c r="B48" s="1" t="s">
        <v>27</v>
      </c>
      <c r="C48" s="19">
        <v>0</v>
      </c>
      <c r="D48" s="1">
        <v>0.1</v>
      </c>
      <c r="E48" s="1">
        <v>0.1</v>
      </c>
      <c r="F48" s="1">
        <v>0.1</v>
      </c>
      <c r="G48" s="1">
        <v>0.1</v>
      </c>
      <c r="H48" s="25">
        <f>SUM(C48:G48)*F$6</f>
        <v>0.14</v>
      </c>
      <c r="I48" t="s">
        <v>6</v>
      </c>
    </row>
    <row r="49" spans="2:9" ht="13.5" thickBot="1">
      <c r="B49" s="1" t="s">
        <v>28</v>
      </c>
      <c r="C49" s="1">
        <v>0.1</v>
      </c>
      <c r="D49" s="19">
        <v>0</v>
      </c>
      <c r="E49" s="1">
        <v>0.1</v>
      </c>
      <c r="F49" s="1">
        <v>0.1</v>
      </c>
      <c r="G49" s="1">
        <v>0.1</v>
      </c>
      <c r="H49" s="25">
        <f>SUM(C49:G49)*F$8</f>
        <v>0.22400000000000003</v>
      </c>
      <c r="I49" t="s">
        <v>4</v>
      </c>
    </row>
    <row r="50" spans="2:9" ht="13.5" thickBot="1">
      <c r="B50" s="1" t="s">
        <v>29</v>
      </c>
      <c r="C50" s="1">
        <v>0.1</v>
      </c>
      <c r="D50" s="1">
        <v>0.1</v>
      </c>
      <c r="E50" s="19">
        <v>0</v>
      </c>
      <c r="F50" s="1">
        <v>0.5</v>
      </c>
      <c r="G50" s="24">
        <v>0.1</v>
      </c>
      <c r="H50" s="25">
        <f>SUM(C50:G50)*F$9</f>
        <v>0.36000000000000004</v>
      </c>
      <c r="I50" s="22" t="s">
        <v>3</v>
      </c>
    </row>
    <row r="51" spans="2:9" ht="13.5" thickBot="1">
      <c r="B51" s="2" t="s">
        <v>1</v>
      </c>
      <c r="C51" s="1">
        <v>0.9</v>
      </c>
      <c r="D51" s="1">
        <v>0.1</v>
      </c>
      <c r="E51" s="1">
        <v>0.5</v>
      </c>
      <c r="F51" s="19">
        <v>0</v>
      </c>
      <c r="G51" s="24">
        <v>0.1</v>
      </c>
      <c r="H51" s="25">
        <f>SUM(C51:G51)*F$10</f>
        <v>1.0080000000000002</v>
      </c>
      <c r="I51" s="22" t="s">
        <v>2</v>
      </c>
    </row>
    <row r="52" spans="2:9" ht="12.75">
      <c r="B52" s="24" t="s">
        <v>31</v>
      </c>
      <c r="C52" s="24">
        <v>0.1</v>
      </c>
      <c r="D52" s="1">
        <v>0.1</v>
      </c>
      <c r="E52" s="24">
        <v>0.1</v>
      </c>
      <c r="F52" s="24">
        <v>0.1</v>
      </c>
      <c r="G52" s="19">
        <v>0</v>
      </c>
      <c r="H52" s="25">
        <f>SUM(C52:G52)*F$13</f>
        <v>0.2</v>
      </c>
      <c r="I52" s="22" t="s">
        <v>5</v>
      </c>
    </row>
    <row r="54" spans="2:10" ht="26.25" thickBot="1">
      <c r="B54" s="27" t="s">
        <v>37</v>
      </c>
      <c r="C54" s="18" t="s">
        <v>27</v>
      </c>
      <c r="D54" s="18" t="s">
        <v>29</v>
      </c>
      <c r="E54" s="18" t="s">
        <v>1</v>
      </c>
      <c r="F54" s="23" t="s">
        <v>30</v>
      </c>
      <c r="G54" s="29" t="s">
        <v>19</v>
      </c>
      <c r="H54" s="32" t="s">
        <v>31</v>
      </c>
      <c r="I54" s="32" t="s">
        <v>34</v>
      </c>
      <c r="J54" s="28"/>
    </row>
    <row r="55" spans="2:11" ht="13.5" thickBot="1">
      <c r="B55" s="1" t="s">
        <v>27</v>
      </c>
      <c r="C55" s="19">
        <v>0</v>
      </c>
      <c r="D55" s="1">
        <v>0.1</v>
      </c>
      <c r="E55" s="1">
        <v>0.1</v>
      </c>
      <c r="F55" s="3">
        <v>0.1</v>
      </c>
      <c r="G55" s="24">
        <v>0.1</v>
      </c>
      <c r="H55" s="1">
        <v>0.1</v>
      </c>
      <c r="I55" s="1">
        <v>0.1</v>
      </c>
      <c r="J55" s="25">
        <f>SUM(C55:I55)*F$6</f>
        <v>0.21000000000000002</v>
      </c>
      <c r="K55" t="s">
        <v>8</v>
      </c>
    </row>
    <row r="56" spans="2:11" ht="13.5" thickBot="1">
      <c r="B56" s="1" t="s">
        <v>29</v>
      </c>
      <c r="C56" s="1">
        <v>0.1</v>
      </c>
      <c r="D56" s="19">
        <v>0</v>
      </c>
      <c r="E56" s="1">
        <v>0.5</v>
      </c>
      <c r="F56" s="3">
        <v>0.5</v>
      </c>
      <c r="G56" s="24">
        <v>0.1</v>
      </c>
      <c r="H56" s="24">
        <v>0.1</v>
      </c>
      <c r="I56" s="24">
        <v>0.1</v>
      </c>
      <c r="J56" s="25">
        <f>SUM(C56:I56)*F$9</f>
        <v>0.6300000000000002</v>
      </c>
      <c r="K56" s="22" t="s">
        <v>5</v>
      </c>
    </row>
    <row r="57" spans="2:11" ht="13.5" thickBot="1">
      <c r="B57" s="2" t="s">
        <v>1</v>
      </c>
      <c r="C57" s="1">
        <v>0.9</v>
      </c>
      <c r="D57" s="1">
        <v>0.5</v>
      </c>
      <c r="E57" s="19">
        <v>0</v>
      </c>
      <c r="F57" s="3">
        <v>0.9</v>
      </c>
      <c r="G57" s="24">
        <v>0.1</v>
      </c>
      <c r="H57" s="24">
        <v>0.1</v>
      </c>
      <c r="I57" s="24">
        <v>0.9</v>
      </c>
      <c r="J57" s="25">
        <f>SUM(C57:I57)*F$10</f>
        <v>2.1420000000000003</v>
      </c>
      <c r="K57" s="22" t="s">
        <v>2</v>
      </c>
    </row>
    <row r="58" spans="2:11" ht="13.5" thickBot="1">
      <c r="B58" s="1" t="s">
        <v>30</v>
      </c>
      <c r="C58" s="1">
        <v>0.1</v>
      </c>
      <c r="D58" s="1">
        <v>0.5</v>
      </c>
      <c r="E58" s="1">
        <v>0.9</v>
      </c>
      <c r="F58" s="20">
        <v>0</v>
      </c>
      <c r="G58" s="24">
        <v>0.1</v>
      </c>
      <c r="H58" s="24">
        <v>0.1</v>
      </c>
      <c r="I58" s="24">
        <v>0.1</v>
      </c>
      <c r="J58" s="25">
        <f>SUM(C58:I58)*F$11</f>
        <v>1.0260000000000002</v>
      </c>
      <c r="K58" s="22" t="s">
        <v>3</v>
      </c>
    </row>
    <row r="59" spans="2:11" ht="13.5" thickBot="1">
      <c r="B59" s="24" t="s">
        <v>19</v>
      </c>
      <c r="C59" s="24">
        <v>0.1</v>
      </c>
      <c r="D59" s="24">
        <v>0.9</v>
      </c>
      <c r="E59" s="24">
        <v>0.1</v>
      </c>
      <c r="F59" s="24">
        <v>0.5</v>
      </c>
      <c r="G59" s="19">
        <v>0</v>
      </c>
      <c r="H59" s="24">
        <v>0.1</v>
      </c>
      <c r="I59" s="24">
        <v>0.1</v>
      </c>
      <c r="J59" s="25">
        <f>SUM(C59:I59)*F$12</f>
        <v>0.8100000000000003</v>
      </c>
      <c r="K59" s="22" t="s">
        <v>4</v>
      </c>
    </row>
    <row r="60" spans="2:11" ht="13.5" thickBot="1">
      <c r="B60" s="24" t="s">
        <v>31</v>
      </c>
      <c r="C60" s="24">
        <v>0.1</v>
      </c>
      <c r="D60" s="24">
        <v>0.1</v>
      </c>
      <c r="E60" s="24">
        <v>0.1</v>
      </c>
      <c r="F60" s="24">
        <v>0.1</v>
      </c>
      <c r="G60" s="24">
        <v>0.1</v>
      </c>
      <c r="H60" s="19">
        <v>0</v>
      </c>
      <c r="I60" s="24">
        <v>0.1</v>
      </c>
      <c r="J60" s="25">
        <f>SUM(C60:I60)*F$13</f>
        <v>0.3</v>
      </c>
      <c r="K60" s="22" t="s">
        <v>7</v>
      </c>
    </row>
    <row r="61" spans="2:11" ht="12.75">
      <c r="B61" s="24" t="s">
        <v>34</v>
      </c>
      <c r="C61" s="24">
        <v>0.1</v>
      </c>
      <c r="D61" s="24">
        <v>0.1</v>
      </c>
      <c r="E61" s="24">
        <v>0.9</v>
      </c>
      <c r="F61" s="24">
        <v>0.1</v>
      </c>
      <c r="G61" s="24">
        <v>0.1</v>
      </c>
      <c r="H61" s="24">
        <v>0.1</v>
      </c>
      <c r="I61" s="19">
        <v>0</v>
      </c>
      <c r="J61" s="25">
        <f>SUM(C61:I61)*F$14</f>
        <v>0.6300000000000002</v>
      </c>
      <c r="K61" s="22" t="s">
        <v>5</v>
      </c>
    </row>
    <row r="63" spans="2:6" ht="26.25" thickBot="1">
      <c r="B63" s="27" t="s">
        <v>38</v>
      </c>
      <c r="C63" s="18" t="s">
        <v>26</v>
      </c>
      <c r="D63" s="18" t="s">
        <v>0</v>
      </c>
      <c r="E63" s="18" t="s">
        <v>44</v>
      </c>
      <c r="F63" s="28"/>
    </row>
    <row r="64" spans="2:7" ht="13.5" thickBot="1">
      <c r="B64" s="1" t="s">
        <v>26</v>
      </c>
      <c r="C64" s="19">
        <v>0</v>
      </c>
      <c r="D64" s="1">
        <v>0.1</v>
      </c>
      <c r="E64" s="1">
        <v>0.1</v>
      </c>
      <c r="F64" s="25">
        <f>SUM(C64:E64)*F$5</f>
        <v>0.13200000000000003</v>
      </c>
      <c r="G64" t="s">
        <v>2</v>
      </c>
    </row>
    <row r="65" spans="2:7" ht="13.5" thickBot="1">
      <c r="B65" s="1" t="s">
        <v>0</v>
      </c>
      <c r="C65" s="1">
        <v>0.1</v>
      </c>
      <c r="D65" s="19">
        <v>0</v>
      </c>
      <c r="E65" s="1">
        <v>0.1</v>
      </c>
      <c r="F65" s="25">
        <f>SUM(C65:E65)*F$7</f>
        <v>0.09000000000000002</v>
      </c>
      <c r="G65" t="s">
        <v>4</v>
      </c>
    </row>
    <row r="66" spans="2:7" ht="12.75">
      <c r="B66" s="1" t="s">
        <v>28</v>
      </c>
      <c r="C66" s="1">
        <v>0.1</v>
      </c>
      <c r="D66" s="1">
        <v>0.1</v>
      </c>
      <c r="E66" s="19">
        <v>0</v>
      </c>
      <c r="F66" s="25">
        <f>SUM(C66:E66)*F$8</f>
        <v>0.11200000000000002</v>
      </c>
      <c r="G66" t="s">
        <v>3</v>
      </c>
    </row>
    <row r="68" spans="2:5" ht="13.5" thickBot="1">
      <c r="B68" s="27" t="s">
        <v>39</v>
      </c>
      <c r="C68" s="18" t="s">
        <v>26</v>
      </c>
      <c r="D68" s="18" t="s">
        <v>0</v>
      </c>
      <c r="E68" s="28"/>
    </row>
    <row r="69" spans="2:6" ht="13.5" thickBot="1">
      <c r="B69" s="1" t="s">
        <v>26</v>
      </c>
      <c r="C69" s="19">
        <v>0</v>
      </c>
      <c r="D69" s="1">
        <v>0.1</v>
      </c>
      <c r="E69" s="25">
        <f>SUM(C69:D69)*F$5</f>
        <v>0.06600000000000002</v>
      </c>
      <c r="F69" t="s">
        <v>2</v>
      </c>
    </row>
    <row r="70" spans="2:6" ht="12.75">
      <c r="B70" s="1" t="s">
        <v>0</v>
      </c>
      <c r="C70" s="1">
        <v>0.1</v>
      </c>
      <c r="D70" s="19">
        <v>0</v>
      </c>
      <c r="E70" s="25">
        <f>SUM(C70:D70)*F$7</f>
        <v>0.04500000000000001</v>
      </c>
      <c r="F70" t="s">
        <v>3</v>
      </c>
    </row>
    <row r="72" spans="2:5" ht="13.5" thickBot="1">
      <c r="B72" s="27" t="s">
        <v>40</v>
      </c>
      <c r="C72" s="18" t="s">
        <v>26</v>
      </c>
      <c r="D72" s="18" t="s">
        <v>0</v>
      </c>
      <c r="E72" s="28"/>
    </row>
    <row r="73" spans="2:6" ht="13.5" thickBot="1">
      <c r="B73" s="1" t="s">
        <v>26</v>
      </c>
      <c r="C73" s="19">
        <v>0</v>
      </c>
      <c r="D73" s="1">
        <v>0.1</v>
      </c>
      <c r="E73" s="25">
        <f>SUM(C73:D73)*F$5</f>
        <v>0.06600000000000002</v>
      </c>
      <c r="F73" t="s">
        <v>2</v>
      </c>
    </row>
    <row r="74" spans="2:6" ht="12.75">
      <c r="B74" s="1" t="s">
        <v>0</v>
      </c>
      <c r="C74" s="1">
        <v>0.1</v>
      </c>
      <c r="D74" s="19">
        <v>0</v>
      </c>
      <c r="E74" s="25">
        <f>SUM(C74:D74)*F$7</f>
        <v>0.04500000000000001</v>
      </c>
      <c r="F74" t="s">
        <v>3</v>
      </c>
    </row>
    <row r="76" spans="2:6" ht="13.5" thickBot="1">
      <c r="B76" s="27" t="s">
        <v>41</v>
      </c>
      <c r="C76" s="18" t="s">
        <v>26</v>
      </c>
      <c r="D76" s="18" t="s">
        <v>0</v>
      </c>
      <c r="E76" s="18" t="s">
        <v>44</v>
      </c>
      <c r="F76" s="28"/>
    </row>
    <row r="77" spans="2:7" ht="13.5" thickBot="1">
      <c r="B77" s="1" t="s">
        <v>26</v>
      </c>
      <c r="C77" s="19">
        <v>0</v>
      </c>
      <c r="D77" s="1">
        <v>0.1</v>
      </c>
      <c r="E77" s="1">
        <v>0.1</v>
      </c>
      <c r="F77" s="25">
        <f>SUM(C77:E77)*F$5</f>
        <v>0.13200000000000003</v>
      </c>
      <c r="G77" t="s">
        <v>2</v>
      </c>
    </row>
    <row r="78" spans="2:7" ht="13.5" thickBot="1">
      <c r="B78" s="1" t="s">
        <v>0</v>
      </c>
      <c r="C78" s="1">
        <v>0.1</v>
      </c>
      <c r="D78" s="19">
        <v>0</v>
      </c>
      <c r="E78" s="1">
        <v>0.1</v>
      </c>
      <c r="F78" s="25">
        <f>SUM(C78:E78)*F$7</f>
        <v>0.09000000000000002</v>
      </c>
      <c r="G78" t="s">
        <v>4</v>
      </c>
    </row>
    <row r="79" spans="2:7" ht="12.75">
      <c r="B79" s="1" t="s">
        <v>28</v>
      </c>
      <c r="C79" s="1">
        <v>0.1</v>
      </c>
      <c r="D79" s="1">
        <v>0.1</v>
      </c>
      <c r="E79" s="19">
        <v>0</v>
      </c>
      <c r="F79" s="25">
        <f>SUM(C79:E79)*F$8</f>
        <v>0.11200000000000002</v>
      </c>
      <c r="G79" t="s">
        <v>3</v>
      </c>
    </row>
    <row r="81" spans="2:6" ht="13.5" thickBot="1">
      <c r="B81" s="27" t="s">
        <v>42</v>
      </c>
      <c r="C81" s="18" t="s">
        <v>26</v>
      </c>
      <c r="D81" s="18" t="s">
        <v>0</v>
      </c>
      <c r="E81" s="18" t="s">
        <v>44</v>
      </c>
      <c r="F81" s="28"/>
    </row>
    <row r="82" spans="2:7" ht="13.5" thickBot="1">
      <c r="B82" s="1" t="s">
        <v>26</v>
      </c>
      <c r="C82" s="19">
        <v>0</v>
      </c>
      <c r="D82" s="1">
        <v>0.1</v>
      </c>
      <c r="E82" s="1">
        <v>0.1</v>
      </c>
      <c r="F82" s="25">
        <f>SUM(C82:E82)*F$5</f>
        <v>0.13200000000000003</v>
      </c>
      <c r="G82" t="s">
        <v>2</v>
      </c>
    </row>
    <row r="83" spans="2:7" ht="13.5" thickBot="1">
      <c r="B83" s="1" t="s">
        <v>0</v>
      </c>
      <c r="C83" s="1">
        <v>0.1</v>
      </c>
      <c r="D83" s="19">
        <v>0</v>
      </c>
      <c r="E83" s="1">
        <v>0.1</v>
      </c>
      <c r="F83" s="25">
        <f>SUM(C83:E83)*F$7</f>
        <v>0.09000000000000002</v>
      </c>
      <c r="G83" t="s">
        <v>4</v>
      </c>
    </row>
    <row r="84" spans="2:7" ht="12.75">
      <c r="B84" s="1" t="s">
        <v>28</v>
      </c>
      <c r="C84" s="1">
        <v>0.1</v>
      </c>
      <c r="D84" s="1">
        <v>0.1</v>
      </c>
      <c r="E84" s="19">
        <v>0</v>
      </c>
      <c r="F84" s="25">
        <f>SUM(C84:E84)*F$8</f>
        <v>0.11200000000000002</v>
      </c>
      <c r="G84" t="s">
        <v>3</v>
      </c>
    </row>
  </sheetData>
  <mergeCells count="5">
    <mergeCell ref="B17:O17"/>
    <mergeCell ref="B31:C31"/>
    <mergeCell ref="P4:Q4"/>
    <mergeCell ref="P20:Q20"/>
    <mergeCell ref="F15:F16"/>
  </mergeCells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 Brito</dc:creator>
  <cp:keywords/>
  <dc:description/>
  <cp:lastModifiedBy>Isabel Brito</cp:lastModifiedBy>
  <dcterms:created xsi:type="dcterms:W3CDTF">2006-04-17T22:47:12Z</dcterms:created>
  <dcterms:modified xsi:type="dcterms:W3CDTF">2006-09-14T22:22:22Z</dcterms:modified>
  <cp:category/>
  <cp:version/>
  <cp:contentType/>
  <cp:contentStatus/>
</cp:coreProperties>
</file>